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0" windowWidth="15600" windowHeight="3930"/>
  </bookViews>
  <sheets>
    <sheet name="Flusso GAS" sheetId="3" r:id="rId1"/>
  </sheets>
  <definedNames>
    <definedName name="_xlnm._FilterDatabase" localSheetId="0" hidden="1">'Flusso GAS'!$A$1:$M$1</definedName>
  </definedNames>
  <calcPr calcId="145621"/>
</workbook>
</file>

<file path=xl/calcChain.xml><?xml version="1.0" encoding="utf-8"?>
<calcChain xmlns="http://schemas.openxmlformats.org/spreadsheetml/2006/main">
  <c r="N73" i="3"/>
  <c r="N75"/>
</calcChain>
</file>

<file path=xl/sharedStrings.xml><?xml version="1.0" encoding="utf-8"?>
<sst xmlns="http://schemas.openxmlformats.org/spreadsheetml/2006/main" count="408" uniqueCount="254">
  <si>
    <t>CD_INTESTATARIO</t>
  </si>
  <si>
    <t>RAGIONE_SOCIALE</t>
  </si>
  <si>
    <t>PDR</t>
  </si>
  <si>
    <t>DISTRIBUTORE</t>
  </si>
  <si>
    <t>VIA</t>
  </si>
  <si>
    <t>CIVICO</t>
  </si>
  <si>
    <t>LOCALITA</t>
  </si>
  <si>
    <t>CAP</t>
  </si>
  <si>
    <t>COEFF_C</t>
  </si>
  <si>
    <t>N_CONS_CONTR_AA</t>
  </si>
  <si>
    <t>PCS</t>
  </si>
  <si>
    <t>DATA_EMISSIONE</t>
  </si>
  <si>
    <t>DATA_SCADENZA</t>
  </si>
  <si>
    <t>DATA_COMPETENZA_DAL</t>
  </si>
  <si>
    <t>DATA_COMPETENZA_AL</t>
  </si>
  <si>
    <t>IMPORTO</t>
  </si>
  <si>
    <t>FORNITURA</t>
  </si>
  <si>
    <t>DISTRIBUZIONE</t>
  </si>
  <si>
    <t>IMPOSTE</t>
  </si>
  <si>
    <t>ACCISE</t>
  </si>
  <si>
    <t>ADDIZIONALE</t>
  </si>
  <si>
    <t>TOTALE_DA_PAGARE_PT</t>
  </si>
  <si>
    <t>CONSUMO_MESE</t>
  </si>
  <si>
    <t>CONGUAGLIO</t>
  </si>
  <si>
    <t>CONSUMOGIAFATTURATO</t>
  </si>
  <si>
    <t>ARROTONDAMENTO</t>
  </si>
  <si>
    <t>ARROTONDAMENTO_PREC</t>
  </si>
  <si>
    <t>INT_MORA</t>
  </si>
  <si>
    <t>D_INIZIO_PERIODO_LETT</t>
  </si>
  <si>
    <t>STIMA</t>
  </si>
  <si>
    <t>N_LETT_INIZIO</t>
  </si>
  <si>
    <t>N_LETT_FINE</t>
  </si>
  <si>
    <t>FL_CORRETTORE</t>
  </si>
  <si>
    <t>PROGR_ANNUO</t>
  </si>
  <si>
    <t/>
  </si>
  <si>
    <t>EP23206/2014</t>
  </si>
  <si>
    <t>00010984</t>
  </si>
  <si>
    <t>COMUNE DI TORINO</t>
  </si>
  <si>
    <t>34217900</t>
  </si>
  <si>
    <t>Aes Torino S.p.A.</t>
  </si>
  <si>
    <t>DORA VOGHERA  134  COMUNE CENT.SOC. TERAPE</t>
  </si>
  <si>
    <t>TORINO (TO)</t>
  </si>
  <si>
    <t>10153</t>
  </si>
  <si>
    <t>TO</t>
  </si>
  <si>
    <t>S</t>
  </si>
  <si>
    <t>N</t>
  </si>
  <si>
    <t>09951207194177</t>
  </si>
  <si>
    <t>0039210533</t>
  </si>
  <si>
    <t>09951207953165</t>
  </si>
  <si>
    <t>0026403834</t>
  </si>
  <si>
    <t>COD. CAB TRASFORMAZIONE</t>
  </si>
  <si>
    <t>INDIRIZZO</t>
  </si>
  <si>
    <t>PROVINCIA</t>
  </si>
  <si>
    <t>CONS. ANNUO</t>
  </si>
  <si>
    <t>IMPORTO Q. DISTRIBUZIONE</t>
  </si>
  <si>
    <t>IMPORTO IMPOSTE</t>
  </si>
  <si>
    <t>IMPORTO ACCISE</t>
  </si>
  <si>
    <t>IMPORTO ADDIZIONALI</t>
  </si>
  <si>
    <t>SPECIFIC SE CONGUAGLIO SI/NO</t>
  </si>
  <si>
    <t>INTERESSI</t>
  </si>
  <si>
    <t>PERIODO LETTURA CONTATORE</t>
  </si>
  <si>
    <t>CONS. STIMATO SI/NO</t>
  </si>
  <si>
    <t>LETTURA INIZIALE</t>
  </si>
  <si>
    <t>LETTURA FINALE</t>
  </si>
  <si>
    <t>PI_ENTE</t>
  </si>
  <si>
    <t>DATA_ATTIVAZIONE_FORNITURA</t>
  </si>
  <si>
    <t>DATA_SCADENZA_FORNITURA</t>
  </si>
  <si>
    <t>PI_DISTRIBUTORE</t>
  </si>
  <si>
    <t>Descrizione Campo</t>
  </si>
  <si>
    <t>Note Campo</t>
  </si>
  <si>
    <t>EX03125/2015</t>
  </si>
  <si>
    <t>00514490010</t>
  </si>
  <si>
    <t>PR101062</t>
  </si>
  <si>
    <t>COD_UTENZA</t>
  </si>
  <si>
    <t>?</t>
  </si>
  <si>
    <t>COD REMI o COD PDC (Punto di Consegna)</t>
  </si>
  <si>
    <t>PROV</t>
  </si>
  <si>
    <t>TIPO_CONTRATTO</t>
  </si>
  <si>
    <t>Punto di riconsegna per usi diversi</t>
  </si>
  <si>
    <t>POTERE CALORIFERO SUPERIORE (PCS locale)</t>
  </si>
  <si>
    <t>TORINO</t>
  </si>
  <si>
    <t>CORSO VITTORIO EMANUELE II</t>
  </si>
  <si>
    <t>COEFFICIENTE DI CONVERSIONE (coefficiente C)</t>
  </si>
  <si>
    <t>Coefficiente C o di Conversione: può variare a seconda della zona altimetrica della città e/o della regione poiché è legato al variare dell'altezza rispetto al livello del mare e quindi della pressione atmosferica. Serve a normalizzare i flussi di gas consumati in posti con altitudini differenti.
E' il coefficiente che converte il consumo misurato dal contatore, espresso in metri cubi, nell'unità di misura utilizzata per la fatturazione, cioè gli standard metri cubi.
La conversione con il coefficiente C è necessaria per far si che tutti i Clienti paghino solo per l'effettivo contenuto di energia del gas, un valore che dipende dalla pressione e dalla temperatura di consegna che variano a seconda che trattasi di una località di mare o di montagna.</t>
  </si>
  <si>
    <t>PR101211</t>
  </si>
  <si>
    <t>NUM_DOCUMENTO</t>
  </si>
  <si>
    <t>NUM_CONTRATTO</t>
  </si>
  <si>
    <t>Numero del contratto stipulato con Fornitore non con utenze</t>
  </si>
  <si>
    <t>DESTINAZIONE_USO</t>
  </si>
  <si>
    <t>DESTINAZIONE USO</t>
  </si>
  <si>
    <t>Riscaldamento</t>
  </si>
  <si>
    <t>Riscaldamento * uso cottura cibi e/o produzione acqua calda</t>
  </si>
  <si>
    <t>IVA</t>
  </si>
  <si>
    <t>FASCIA_IVA</t>
  </si>
  <si>
    <t>Fascia IVA</t>
  </si>
  <si>
    <t>IMPONIBILE</t>
  </si>
  <si>
    <t>IMPORTO_IVA</t>
  </si>
  <si>
    <t>CONSUMO</t>
  </si>
  <si>
    <t>Mese del consumo</t>
  </si>
  <si>
    <t>Dettagli dei consumi</t>
  </si>
  <si>
    <t>La fattura o bolletta di fatturazione  è' il documento che l'esercente alla vendita trasmette periodicamente al cliente al fine di fatturare i corrispettivi trelativi ai servizi da lui forniti direttamente o indirettamente. 
La bolletta di conguaglio è la bolletta che fattura i consumi sulla base di letture rilevate.
I tipi di documento possono essere fatture, conguagli e storni. In una stessa fattura possono essere contabilizzati consumi e conguagli.
Nelle bollette di conguaglio vengono messi in evidenza il periodo a cui si riferisce il conguaglio ed in detrazione gli eventuali consumi già contabilizzati in precedenti bollette</t>
  </si>
  <si>
    <t>CIG</t>
  </si>
  <si>
    <t>60113567E5</t>
  </si>
  <si>
    <t>CAMPO</t>
  </si>
  <si>
    <t>CLIENTE INTESTATARIO</t>
  </si>
  <si>
    <t>Codice Identificativo GARA</t>
  </si>
  <si>
    <t>Partita IVA Fornitore</t>
  </si>
  <si>
    <t>Dati fatturazione servizio di fornitura Gas</t>
  </si>
  <si>
    <t>Data scadenza fattura</t>
  </si>
  <si>
    <t>Data inizio competenza fattura</t>
  </si>
  <si>
    <t>Data fine competenza fattura</t>
  </si>
  <si>
    <t>L'importo da pagare come totale è decimale non si prevede un Totale da pagare arrotondato all'intero.</t>
  </si>
  <si>
    <t>Numero documento contabile (n° fattura - progressivo di fatturazione)</t>
  </si>
  <si>
    <t xml:space="preserve">
Codice della cabina di trasformazione (REMI).
La cabina REMI è la Cabina di Regolazione e Misura, che effettua una prima decompressione del gas naturale e consente il passaggio dal livello di pressione iniziale a quello di media pressione.
La cabina REMI è collocata nel Punto di Consegna (PDC), e per questo i codici identificativi delle due voci corrispondono. Nel momento in cui si legge la bolletta è importante non fare confusione: codice REMI e codice PED costituiscono esattamente la stessa voce.</t>
  </si>
  <si>
    <t>I contratti possono essere di tipi diversi:
- per utenza domestica
- per usi diversi (es. negozo, ufficio, ecc.)</t>
  </si>
  <si>
    <t>RIEPILOGO IVA</t>
  </si>
  <si>
    <t>IMPORTO FORNITURA:</t>
  </si>
  <si>
    <t>TOT. FORNITURA GAS</t>
  </si>
  <si>
    <t>TOT. DISTRIBUZIONE</t>
  </si>
  <si>
    <t>TOT IMPOSTE</t>
  </si>
  <si>
    <t>RIEPILGO CONSUMI</t>
  </si>
  <si>
    <t>Riepilogo IVA fatturata</t>
  </si>
  <si>
    <t>FASCIA Iva</t>
  </si>
  <si>
    <t xml:space="preserve">TOTALE IVA </t>
  </si>
  <si>
    <t>10
22</t>
  </si>
  <si>
    <t>IMPONIBILE PER FASCIA</t>
  </si>
  <si>
    <t>TOT. IVA PER FASCIA</t>
  </si>
  <si>
    <t>64,48
778,11</t>
  </si>
  <si>
    <t>6,45
171,18</t>
  </si>
  <si>
    <t>Percentuale IVA per fattura servizio fornitura</t>
  </si>
  <si>
    <t>Imponibile totale per singola % IVA</t>
  </si>
  <si>
    <t>Totale IVA calcolata per singola %</t>
  </si>
  <si>
    <t>Totale IVA in fattura</t>
  </si>
  <si>
    <t>Tot. Imponibile + Tot IVA</t>
  </si>
  <si>
    <t>Indica se nella bolletta, per la specifica utenza (PDR)  sono indicati solo consumi fatturati o anche congiuagli.
L'informazione conguaglio SI, dovrà essere riportata nel flusso se per l'utenza viene riportato il consumo (stimato o effettivo) del periodo di conguaglio diverso dal periodo di fatturazione</t>
  </si>
  <si>
    <t>da fattura 
gara Consip 6: viene riportato il codice identificativo Gara</t>
  </si>
  <si>
    <t>Riepilogo totale consumi in fattura.
La somma dei consumi per fornitura - distribuzione ed imposte relative a tutte le fornitiure/utenze della fattura</t>
  </si>
  <si>
    <t>IMPORTO  DA PAGARE</t>
  </si>
  <si>
    <t>Elenco dettaglio fattura per punti di fornitura (quadro di dettaglio fornitura Gas)</t>
  </si>
  <si>
    <t>TIPOLOGIA CONTRATTO indicata in fattura per ciascuna utenza.</t>
  </si>
  <si>
    <t>E' il tipo di utilizzo del Gas, ad esempio per cottura dei cibi e/o per la produzione di acqua calda e/o per il riscaldameto.
Un PDR può avere usi diversi o singoli.
La destinazione d'uso disciplin la fatturazione delle forniture. Dato obbligatorio.</t>
  </si>
  <si>
    <t xml:space="preserve">Consumo Progressiuvo annuo </t>
  </si>
  <si>
    <t>Indicato in fattura per singola utenza.
Rappresenta il totale del gas consumato (espresso in Standard metri cubi) nell’anno solare, ossia a partire del 1° gennaio dell’anno in decorrenza, e aggiornato alla data della lettura della fattura precedente.</t>
  </si>
  <si>
    <t xml:space="preserve">Il Potere Calorifero Superiore misura la "qualità" del gas in termini sia di composizione chimica che di temperatura e/o pressione,  erogato rispetto ad uno standard imposto dall'autorità (AEEG).
Rappresenta la quantità di energia contenuta in un metro cubo di gas a condizioni standard di temperatura e pressione.
Indica l'energia fornita al cliente in un metro cubo standard di gas, e serve per convertire il consumo di gas, espresso in metri cubi, in consumo di gas valorizzato in energia (rilevante per il Cliente Finale).
</t>
  </si>
  <si>
    <t>LOCALITA'</t>
  </si>
  <si>
    <t>Possono essere riportati pIù periodi perché perché nella fornitura ci possono essere conguagli o storni</t>
  </si>
  <si>
    <t>In fattura coincide con indicato a livello di singola fornitura - codice utenza</t>
  </si>
  <si>
    <t>Totale importi consumo fornitura Gas</t>
  </si>
  <si>
    <t>Totale Importo quota fissa vendita-distribuzione Gas.
La quota fissa di distribuzione è valorizzata anche se il consumo è pari a ZERO.</t>
  </si>
  <si>
    <t>Nel caso preso ad esempio essendo i consumi derl periodo azzerati in fattura viene riportato solo il costo della quota fissa per la distribuzione</t>
  </si>
  <si>
    <t>Riepilogo IVA</t>
  </si>
  <si>
    <t>Importo IVA per fascia</t>
  </si>
  <si>
    <t>Valore Imponibile per fascia</t>
  </si>
  <si>
    <t>Importo Totale da pagare per fornitura (lordo  IVA)</t>
  </si>
  <si>
    <t>Sul PDR preso da esempio non ci sono periodi di conguaglio in fattura.</t>
  </si>
  <si>
    <t xml:space="preserve">Data inizion periodo di lettura contatore </t>
  </si>
  <si>
    <t>Nel caso di esempio in fattura nella sezione consumo fatturato il tipo di lettura indicato è lettura distribuita, l consumo è zero perché inizio lettura è pari a fine lettura 103.054
Ci sono invece forniture che indicano il tipo lettura "stima da fattura".</t>
  </si>
  <si>
    <t>lettura in data fine</t>
  </si>
  <si>
    <t>lettura in data inizio</t>
  </si>
  <si>
    <t>Nel caso di esempio in fattura nella sezione dei consumi fatturati la lettura rilevata è nella colonna "lettura correttore"</t>
  </si>
  <si>
    <t xml:space="preserve">Consumo contrattuale annuo. </t>
  </si>
  <si>
    <t>Dati dell'intestatario Bolletta - Amministrazione Beneficiaria</t>
  </si>
  <si>
    <t xml:space="preserve">codice di identificazione cliente che acquista gas naturale per uso proprio in regime tutelato o di mercato libero.
</t>
  </si>
  <si>
    <t>Ragione Sociale - Denominazione dll'amministrazione beneficiaria del servizio</t>
  </si>
  <si>
    <t>Tipologia Campo</t>
  </si>
  <si>
    <t>Max n° caratteri</t>
  </si>
  <si>
    <t>Modalità valorizzazione</t>
  </si>
  <si>
    <t>Tabella di codifica</t>
  </si>
  <si>
    <t>testo</t>
  </si>
  <si>
    <t>EXT</t>
  </si>
  <si>
    <t>1723308/1 B</t>
  </si>
  <si>
    <t>Dati  contrattuali del fornitore e per il legame con Bilancio</t>
  </si>
  <si>
    <t>Scadenza fornitura:la data deve essere calcolata a partire dalla data attivazione fornitura con la Durata del Contratto della fornitura richiesta nell'ordine ed espressa in mesi</t>
  </si>
  <si>
    <t>Data</t>
  </si>
  <si>
    <t>Mod</t>
  </si>
  <si>
    <t xml:space="preserve">E’ il codice fiscale/partita IVA dell’Amministrazione Acquirente,
registrato sul Portale degli Acquisti in Rete della P.A. e
riportato nell’ordinativo di fornitura. </t>
  </si>
  <si>
    <t>INDIRIZZO CLIENTE</t>
  </si>
  <si>
    <t>COMUNE</t>
  </si>
  <si>
    <t>Codice ISTAT della provincia di ubicazione della
sede di riferimento.</t>
  </si>
  <si>
    <t>Codice ISTAT del comune di ubicazione della sede
di riferimento.</t>
  </si>
  <si>
    <t>Indirizzo della sede, come da archivi del
Fornitore.</t>
  </si>
  <si>
    <t>Civico dell'indirizzo, come da archivi del
Fornitore.</t>
  </si>
  <si>
    <t>CAP dell'indirizzo, come da archivi del Fornitore.</t>
  </si>
  <si>
    <t>Indirizzo di Fatturazione del Cliente</t>
  </si>
  <si>
    <t>FOR</t>
  </si>
  <si>
    <t>Testo</t>
  </si>
  <si>
    <t>Riconciliare con Bilancio</t>
  </si>
  <si>
    <t>Si</t>
  </si>
  <si>
    <t>n/a</t>
  </si>
  <si>
    <t>SI</t>
  </si>
  <si>
    <t xml:space="preserve">PIAZZA PALAZZO DI CITTA' </t>
  </si>
  <si>
    <t xml:space="preserve">
L'informazione della scadenza è fondamentale perchè da requisiti il flusso dati deve arrivare nella validità del contratto.</t>
  </si>
  <si>
    <t>Data d'emissione del documento di fatturazione non coincide con la registrazione in Portale Fattura</t>
  </si>
  <si>
    <t>Data Scadenza del dodumento  di fatturazione potrebbe essere diversa dalla data registrazione Portale Fattura Elettronica + termini di pagamento.</t>
  </si>
  <si>
    <t>Indicano la competenza del periodo del consumo fatturato.
Se competenza mensile indicare data inizio e fine mese di competenza</t>
  </si>
  <si>
    <t>Somma totale dei consumi delle singole forniture/utenze della fattura</t>
  </si>
  <si>
    <t>Somma totale delle quote di distribuzionedelle singole forniture/utenze della fattura</t>
  </si>
  <si>
    <t>Somma totale delle imposte/tasse delle singole forniture/utenze della fattura</t>
  </si>
  <si>
    <t>Importo totale da pagare (netto IVA)
Somma( TOT. FORNITURA GAS + TOT. DISTRIBUZIONE + TOTO IMPOSTE)</t>
  </si>
  <si>
    <t>ID_FATTURA</t>
  </si>
  <si>
    <t>00875940793</t>
  </si>
  <si>
    <t>DATI FATTURAZIONE</t>
  </si>
  <si>
    <t>DISTRIBUTORE/ DATI CONTRATTO GAS</t>
  </si>
  <si>
    <t>Numero Decimale</t>
  </si>
  <si>
    <t>PUNTI DI RICONSEGNA</t>
  </si>
  <si>
    <t>For</t>
  </si>
  <si>
    <t xml:space="preserve">Si: codificare i Tipi di Contratto </t>
  </si>
  <si>
    <t>SI: codificare la destinazione d'uso</t>
  </si>
  <si>
    <t>Numero decimale</t>
  </si>
  <si>
    <t>INDIRIZZO_FORNITURA</t>
  </si>
  <si>
    <t>PERIODI</t>
  </si>
  <si>
    <t xml:space="preserve">Si da verificare </t>
  </si>
  <si>
    <t>COMPETENZA</t>
  </si>
  <si>
    <t>DATA</t>
  </si>
  <si>
    <t>Indica il periodo al quale si riferisce la fatturazione, il periodo dei consumi fatturati o conguagliati o stornati.
Riporta la data inizio mese di competenza.</t>
  </si>
  <si>
    <t>IMPORTI</t>
  </si>
  <si>
    <t>NUMERO DECIMALE</t>
  </si>
  <si>
    <t>TESTO</t>
  </si>
  <si>
    <t>SI: valori ammessi S/N</t>
  </si>
  <si>
    <t>LETTURA DA CORRETTORE
Nei casi di lettura non stimata in fattura viene iundicata la lettuta correttore ad S e le letture iniziali e finali sono quelle della colonna lettura correttore. Nei casi stimati le letture iniziali e finali sono con correttore ad N e lette nella colonna Lettura</t>
  </si>
  <si>
    <t>Denomnazione Distributore Gas</t>
  </si>
  <si>
    <t>Partita IVA Distributore</t>
  </si>
  <si>
    <t>PI_FORNITORE</t>
  </si>
  <si>
    <t>FORNITORE</t>
  </si>
  <si>
    <t xml:space="preserve">FORNITORE DENOMINAZIONE DELL'AGGIUDICATARIO DELLA GARA.
</t>
  </si>
  <si>
    <t>Codice Partita IVA del fornitore per relazionarsi con il Bilancio (nome, partita iva, indirizzo, coel - capitolo/articolo per l'addebito fattura).
L'anagrafica dei fornitori è reperita da bilancio e se il fornitore è associato ad un coel valido il fornitore è attivo.
Nel flusso devono arrivare solo fornitori attivi.</t>
  </si>
  <si>
    <t>E' la data di attivazione della fornitura alle condizioni previste dal contratto, Non corrispone alla data di firma del contratto, ma a quella di avvio della fornitura o in cui avviene il passaggio da un fornitore ad un altro o la data di rinnovo contratto.</t>
  </si>
  <si>
    <t xml:space="preserve">Dovrebbe esistere un numero contratto per fornitore. Ma si conferma anche la possibilità di avere più contratti sullo stesso fornitore.
</t>
  </si>
  <si>
    <t>Le date Emissione e le date Scadenza indicate sulla fattura non hanno valore contabile perché non coincidono con le date di registrazione a Portale Fattura. 
Attraverso Il numero di fattura sarà possibile verificare la registrazione in portale e quindi determinare la corretta data emissione e conteggiare la data di scadenza (data emissione + tot. gg pattuiti per pagamento)</t>
  </si>
  <si>
    <t>DATA_INZIO_ATTIVAZIONE UTENZA</t>
  </si>
  <si>
    <t>DATA_FINE_ATTIVAZIONE_UTENZA</t>
  </si>
  <si>
    <t>DATA_DISATTIVAZIONE_UTENZA</t>
  </si>
  <si>
    <t>Utenza attiva dal DD-MM-YYYY.
Indica la data di attivazione utenza nell'ambito di uno specifico contratto di Fornitura.</t>
  </si>
  <si>
    <t xml:space="preserve">In fattura non è rilevata il periodo di validità delle singole utenze sulle quali è dettagliato costo e consumo della forniutura di energia.
Dato un contratto valido ci possono essere n utenze attive per tutta la validità del contratto o per porzioni di tempo. Inoltre nel corso di validità di un contratto un'utenza può essere disattivata.
</t>
  </si>
  <si>
    <t>Utenza attiva fino al DD-MM-YYYY.
Indica la data di fine validità dell'utenza (temporanea)</t>
  </si>
  <si>
    <t>Data dismissione utenza : DD-MM-YYYY
Indica l'eventuale data di dismissione/chiusura di un'utenza attiva nel periodo di validità del contratto.</t>
  </si>
  <si>
    <t>Codice Utenza: 'codice interno del punto di fornitura (utenza) assegnato discrezionalmente dal fornitore. Cambia con nuovo fornitore.</t>
  </si>
  <si>
    <t>Le utenze devono esere codificate con i POD (relazione univoca) nel periodo di validità utenza</t>
  </si>
  <si>
    <t>Si (tabella POD-UTENZE con validità nel contratto fornitura)</t>
  </si>
  <si>
    <t>E' l'Indirizzo, noto al Distributore,  dov'è collocato il contatore.</t>
  </si>
  <si>
    <t>INDIRIZZO FORNITURA: Indirizzo che corrisponde al punto di prelievo (sito contatore) in Archibus dovrà essere relazinato all'indirizzo immobile</t>
  </si>
  <si>
    <t xml:space="preserve">I codici POD dovranno essere codificati in tabelle in relazione univoca con le singole utenze (con relativa validità).
</t>
  </si>
  <si>
    <t>Codice PDR (PUNTO DI RICONSEGNA):
L'articolo 5 della deliberazione dell'Autorità n. 138/04 dispone che ogni punto di riconsegna appartenente ad un impianto di distribuzione o porzione di impianto gestito dall'impresa di distribuzione è identificato da un codice numerico univoco su base nazionale. Codice composto da 14 numeri che identifica il punto fisico in cui il gas natuarle viene consegnato dal distributore e prelevato dal cliente finale. Il codice non cambia se si cambia il distributore.
Il codice "PDR", è composto, tra l'altro, dal codice identificativo dell'impresa di distribuzione che provvede alla sua codifica (il cosiddetto "codice esercente", costituito da quattro cifre ed assegnato dall'Autorità a ciascuna impresa di distribuzione).
Il codice è univoco per codice utenza.</t>
  </si>
  <si>
    <t>MATRICOLA_MISURATORE</t>
  </si>
  <si>
    <t xml:space="preserve">Numero Matricola Misuratore è indicato come voce della bolletta.
</t>
  </si>
  <si>
    <t xml:space="preserve">ll codice di matricola misuratore  in alcuni casi non è noto e coincide con il PDR
</t>
  </si>
  <si>
    <t>da verificare se possibile codificare i misuratori per PDR</t>
  </si>
  <si>
    <t>CDC</t>
  </si>
  <si>
    <t xml:space="preserve">Descrizione: Indica codice/descrizione CDC del COTO legato ad una specifica utenza  ed ad un PDR
Il Fornitore inserisce questa informazione in fattura ricavandola dalle indicazioni fornite da COTO per le singole utenze. 
</t>
  </si>
  <si>
    <t>L'informazione non  costituisce un legame diretto con il Bilancio. 
Le bollette del GAS attualmente sono gestite fuori procedura.</t>
  </si>
  <si>
    <t>Si: tabella codifica a cura della Città di Torino: CDC - UTENZE - PDR</t>
  </si>
  <si>
    <t>Esempio da Fattura COTO</t>
  </si>
  <si>
    <t>Note Fattura d'esempio Coto</t>
  </si>
  <si>
    <t>Nella fattura di esempio  del 01/04/2015, ci sono i consumi fatturati di marzo 2015 ma nache i conguagli di febbraio 2015.
Nella testata della fattura dove viene sintetizzato il servizio di fornitura Gas, è infatti esplicitato che la fattura contiene il conguaglio del periodo  01-28 febbraio 2015</t>
  </si>
</sst>
</file>

<file path=xl/styles.xml><?xml version="1.0" encoding="utf-8"?>
<styleSheet xmlns="http://schemas.openxmlformats.org/spreadsheetml/2006/main">
  <fonts count="7">
    <font>
      <sz val="10"/>
      <name val="Arial"/>
    </font>
    <font>
      <sz val="10"/>
      <name val="Arial"/>
      <family val="2"/>
    </font>
    <font>
      <b/>
      <sz val="10"/>
      <name val="Arial"/>
      <family val="2"/>
    </font>
    <font>
      <sz val="10"/>
      <color theme="3" tint="0.39997558519241921"/>
      <name val="Arial"/>
      <family val="2"/>
    </font>
    <font>
      <b/>
      <sz val="10"/>
      <color rgb="FFFF0000"/>
      <name val="Arial"/>
      <family val="2"/>
    </font>
    <font>
      <sz val="10"/>
      <color rgb="FFFF0000"/>
      <name val="Arial"/>
      <family val="2"/>
    </font>
    <font>
      <b/>
      <sz val="10"/>
      <color theme="3" tint="0.39997558519241921"/>
      <name val="Arial"/>
      <family val="2"/>
    </font>
  </fonts>
  <fills count="9">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FF00"/>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7">
    <xf numFmtId="0" fontId="0" fillId="0" borderId="0" xfId="0"/>
    <xf numFmtId="0" fontId="2" fillId="2" borderId="1" xfId="0" applyFont="1" applyFill="1" applyBorder="1" applyAlignment="1">
      <alignment vertical="top" wrapText="1"/>
    </xf>
    <xf numFmtId="0" fontId="2" fillId="3" borderId="1" xfId="0" applyFont="1" applyFill="1" applyBorder="1" applyAlignment="1">
      <alignment vertical="top" wrapText="1"/>
    </xf>
    <xf numFmtId="0" fontId="2" fillId="4" borderId="1" xfId="0" applyFont="1" applyFill="1" applyBorder="1" applyAlignment="1">
      <alignment vertical="top" wrapText="1"/>
    </xf>
    <xf numFmtId="0" fontId="1" fillId="4" borderId="1" xfId="0" applyFont="1" applyFill="1" applyBorder="1" applyAlignment="1">
      <alignment vertical="top" wrapText="1"/>
    </xf>
    <xf numFmtId="0" fontId="3" fillId="5" borderId="1" xfId="0" applyFont="1" applyFill="1" applyBorder="1" applyAlignment="1">
      <alignment vertical="top" wrapText="1"/>
    </xf>
    <xf numFmtId="0" fontId="1" fillId="0" borderId="1" xfId="0" applyFont="1" applyBorder="1" applyAlignment="1">
      <alignment vertical="top" wrapText="1"/>
    </xf>
    <xf numFmtId="20" fontId="1" fillId="4" borderId="1" xfId="0" quotePrefix="1" applyNumberFormat="1" applyFont="1" applyFill="1" applyBorder="1" applyAlignment="1">
      <alignment vertical="top" wrapText="1"/>
    </xf>
    <xf numFmtId="20" fontId="1" fillId="6" borderId="1" xfId="0" quotePrefix="1" applyNumberFormat="1" applyFont="1" applyFill="1" applyBorder="1" applyAlignment="1">
      <alignment vertical="top" wrapText="1"/>
    </xf>
    <xf numFmtId="0" fontId="2" fillId="6" borderId="1" xfId="0" applyFont="1" applyFill="1" applyBorder="1" applyAlignment="1">
      <alignment horizontal="left" vertical="top" wrapText="1"/>
    </xf>
    <xf numFmtId="0" fontId="2" fillId="6" borderId="1" xfId="0" applyFont="1" applyFill="1" applyBorder="1" applyAlignment="1">
      <alignment vertical="top" wrapText="1"/>
    </xf>
    <xf numFmtId="0" fontId="1" fillId="6" borderId="1" xfId="0" applyFont="1" applyFill="1" applyBorder="1" applyAlignment="1">
      <alignment vertical="top" wrapText="1"/>
    </xf>
    <xf numFmtId="0" fontId="2" fillId="0" borderId="1" xfId="0" applyFont="1" applyBorder="1" applyAlignment="1">
      <alignment horizontal="left" vertical="top" wrapText="1"/>
    </xf>
    <xf numFmtId="0" fontId="4" fillId="0" borderId="1" xfId="0" applyFont="1" applyFill="1" applyBorder="1" applyAlignment="1">
      <alignment vertical="top" wrapText="1"/>
    </xf>
    <xf numFmtId="0" fontId="4" fillId="4" borderId="1" xfId="0" applyFont="1" applyFill="1" applyBorder="1" applyAlignment="1">
      <alignment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0" fontId="5" fillId="0" borderId="1" xfId="0" applyFont="1" applyBorder="1" applyAlignment="1">
      <alignment vertical="top" wrapText="1"/>
    </xf>
    <xf numFmtId="0" fontId="1" fillId="5" borderId="1" xfId="0" applyFont="1" applyFill="1" applyBorder="1" applyAlignment="1">
      <alignment horizontal="right" vertical="top" wrapText="1"/>
    </xf>
    <xf numFmtId="0" fontId="5" fillId="4" borderId="1" xfId="0" applyFont="1" applyFill="1" applyBorder="1" applyAlignment="1">
      <alignment vertical="top" wrapText="1"/>
    </xf>
    <xf numFmtId="0" fontId="1" fillId="4" borderId="1" xfId="0" quotePrefix="1" applyFont="1" applyFill="1" applyBorder="1" applyAlignment="1">
      <alignment vertical="top" wrapText="1"/>
    </xf>
    <xf numFmtId="0" fontId="5" fillId="4" borderId="1" xfId="0" applyFont="1" applyFill="1" applyBorder="1" applyAlignment="1">
      <alignment horizontal="left" vertical="top" wrapText="1"/>
    </xf>
    <xf numFmtId="0" fontId="1" fillId="4" borderId="1" xfId="0" applyFont="1" applyFill="1" applyBorder="1" applyAlignment="1">
      <alignment horizontal="left" vertical="top" wrapText="1"/>
    </xf>
    <xf numFmtId="14" fontId="1" fillId="5" borderId="1" xfId="0" applyNumberFormat="1" applyFont="1" applyFill="1" applyBorder="1" applyAlignment="1">
      <alignment vertical="top" wrapText="1"/>
    </xf>
    <xf numFmtId="14" fontId="1" fillId="5" borderId="1" xfId="0" applyNumberFormat="1" applyFont="1" applyFill="1" applyBorder="1" applyAlignment="1">
      <alignment horizontal="left" vertical="top" wrapText="1"/>
    </xf>
    <xf numFmtId="0" fontId="1" fillId="5" borderId="1"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0" applyFont="1" applyBorder="1" applyAlignment="1">
      <alignment vertical="top" wrapText="1"/>
    </xf>
    <xf numFmtId="0" fontId="1" fillId="0" borderId="1" xfId="0" applyFont="1" applyBorder="1" applyAlignment="1">
      <alignment horizontal="right" vertical="top" wrapText="1"/>
    </xf>
    <xf numFmtId="20" fontId="5" fillId="4" borderId="1" xfId="0" quotePrefix="1" applyNumberFormat="1" applyFont="1" applyFill="1" applyBorder="1" applyAlignment="1">
      <alignment vertical="top" wrapText="1"/>
    </xf>
    <xf numFmtId="0" fontId="1" fillId="5" borderId="1" xfId="0" quotePrefix="1" applyFont="1" applyFill="1" applyBorder="1" applyAlignment="1">
      <alignment horizontal="center" vertical="top" wrapText="1"/>
    </xf>
    <xf numFmtId="0" fontId="2" fillId="4" borderId="1" xfId="0" applyFont="1" applyFill="1" applyBorder="1" applyAlignment="1">
      <alignment horizontal="left" vertical="center" wrapText="1"/>
    </xf>
    <xf numFmtId="0" fontId="4" fillId="6" borderId="1" xfId="0" applyFont="1" applyFill="1" applyBorder="1" applyAlignment="1">
      <alignment horizontal="left" vertical="top" wrapText="1"/>
    </xf>
    <xf numFmtId="0" fontId="4" fillId="6" borderId="1" xfId="0" applyFont="1" applyFill="1" applyBorder="1" applyAlignment="1">
      <alignment vertical="top" wrapText="1"/>
    </xf>
    <xf numFmtId="0" fontId="5" fillId="6" borderId="1" xfId="0" applyFont="1" applyFill="1" applyBorder="1" applyAlignment="1">
      <alignment vertical="top" wrapText="1"/>
    </xf>
    <xf numFmtId="0" fontId="5" fillId="7" borderId="1" xfId="0" applyFont="1" applyFill="1" applyBorder="1" applyAlignment="1">
      <alignment vertical="top" wrapText="1"/>
    </xf>
    <xf numFmtId="0" fontId="6" fillId="5" borderId="2" xfId="0" applyFont="1" applyFill="1" applyBorder="1" applyAlignment="1">
      <alignment vertical="top" wrapText="1"/>
    </xf>
    <xf numFmtId="0" fontId="1" fillId="4" borderId="2" xfId="0" applyFont="1" applyFill="1" applyBorder="1" applyAlignment="1">
      <alignment vertical="top" wrapText="1"/>
    </xf>
    <xf numFmtId="0" fontId="5" fillId="4" borderId="1" xfId="0" applyFont="1" applyFill="1" applyBorder="1" applyAlignment="1">
      <alignment horizontal="center" vertical="top" wrapText="1"/>
    </xf>
    <xf numFmtId="1" fontId="1" fillId="4" borderId="1" xfId="0" quotePrefix="1" applyNumberFormat="1" applyFont="1" applyFill="1" applyBorder="1" applyAlignment="1">
      <alignment vertical="top" wrapText="1"/>
    </xf>
    <xf numFmtId="1" fontId="1" fillId="4" borderId="1" xfId="0" quotePrefix="1" applyNumberFormat="1" applyFont="1" applyFill="1" applyBorder="1" applyAlignment="1">
      <alignment horizontal="center" vertical="top" wrapText="1"/>
    </xf>
    <xf numFmtId="0" fontId="1" fillId="5" borderId="1" xfId="0" quotePrefix="1" applyFont="1" applyFill="1" applyBorder="1" applyAlignment="1">
      <alignment vertical="top" wrapText="1"/>
    </xf>
    <xf numFmtId="14" fontId="1" fillId="5" borderId="1" xfId="0" applyNumberFormat="1" applyFont="1" applyFill="1" applyBorder="1" applyAlignment="1">
      <alignment horizontal="right" vertical="top" wrapText="1"/>
    </xf>
    <xf numFmtId="1" fontId="1" fillId="5" borderId="1" xfId="0" quotePrefix="1" applyNumberFormat="1" applyFont="1" applyFill="1" applyBorder="1" applyAlignment="1">
      <alignment horizontal="right" vertical="top" wrapText="1"/>
    </xf>
    <xf numFmtId="0" fontId="1" fillId="5" borderId="1" xfId="0" applyFont="1" applyFill="1" applyBorder="1" applyAlignment="1">
      <alignment horizontal="center" vertical="top" wrapText="1"/>
    </xf>
    <xf numFmtId="1" fontId="1" fillId="5" borderId="1" xfId="0" quotePrefix="1" applyNumberFormat="1" applyFont="1" applyFill="1" applyBorder="1" applyAlignment="1">
      <alignment horizontal="center" vertical="top" wrapText="1"/>
    </xf>
    <xf numFmtId="20" fontId="1" fillId="5" borderId="1" xfId="0" quotePrefix="1" applyNumberFormat="1" applyFont="1" applyFill="1" applyBorder="1" applyAlignment="1">
      <alignment horizontal="right" vertical="top" wrapText="1"/>
    </xf>
    <xf numFmtId="20" fontId="1" fillId="5" borderId="1" xfId="0" quotePrefix="1" applyNumberFormat="1" applyFont="1" applyFill="1" applyBorder="1" applyAlignment="1">
      <alignment vertical="top" wrapText="1"/>
    </xf>
    <xf numFmtId="20" fontId="1" fillId="5" borderId="1" xfId="0" quotePrefix="1" applyNumberFormat="1" applyFont="1" applyFill="1" applyBorder="1" applyAlignment="1">
      <alignment horizontal="left" vertical="top" wrapText="1"/>
    </xf>
    <xf numFmtId="20" fontId="1" fillId="6" borderId="1" xfId="0" quotePrefix="1" applyNumberFormat="1" applyFont="1" applyFill="1" applyBorder="1" applyAlignment="1">
      <alignment horizontal="right" vertical="top" wrapText="1"/>
    </xf>
    <xf numFmtId="0" fontId="1" fillId="5" borderId="1" xfId="0" quotePrefix="1" applyFont="1" applyFill="1" applyBorder="1" applyAlignment="1">
      <alignment horizontal="right" vertical="top" wrapText="1"/>
    </xf>
    <xf numFmtId="0" fontId="2" fillId="5" borderId="1" xfId="0" applyFont="1" applyFill="1" applyBorder="1" applyAlignment="1">
      <alignment vertical="top" wrapText="1"/>
    </xf>
    <xf numFmtId="0" fontId="1" fillId="4" borderId="1" xfId="0" quotePrefix="1" applyFont="1" applyFill="1" applyBorder="1" applyAlignment="1">
      <alignment horizontal="right" vertical="top" wrapText="1"/>
    </xf>
    <xf numFmtId="0" fontId="1" fillId="4" borderId="1" xfId="0" quotePrefix="1" applyFont="1" applyFill="1" applyBorder="1" applyAlignment="1">
      <alignment horizontal="center" vertical="top" wrapText="1"/>
    </xf>
    <xf numFmtId="3" fontId="1" fillId="5" borderId="1" xfId="0" applyNumberFormat="1" applyFont="1" applyFill="1" applyBorder="1" applyAlignment="1">
      <alignment vertical="top" wrapText="1"/>
    </xf>
    <xf numFmtId="0" fontId="1" fillId="5" borderId="1" xfId="0" applyFont="1" applyFill="1" applyBorder="1" applyAlignment="1">
      <alignment horizontal="left" vertical="top" wrapText="1"/>
    </xf>
    <xf numFmtId="3" fontId="1" fillId="5" borderId="1" xfId="0" applyNumberFormat="1" applyFont="1" applyFill="1" applyBorder="1" applyAlignment="1">
      <alignment horizontal="right" vertical="top" wrapText="1"/>
    </xf>
    <xf numFmtId="0" fontId="1" fillId="8" borderId="1" xfId="0" applyFont="1" applyFill="1" applyBorder="1" applyAlignment="1">
      <alignment horizontal="right" vertical="top" wrapText="1"/>
    </xf>
    <xf numFmtId="0" fontId="2" fillId="8" borderId="1" xfId="0" applyFont="1" applyFill="1" applyBorder="1" applyAlignment="1">
      <alignment vertical="top" wrapText="1"/>
    </xf>
    <xf numFmtId="0" fontId="1" fillId="8" borderId="1" xfId="0" applyFont="1" applyFill="1" applyBorder="1" applyAlignment="1">
      <alignment vertical="top" wrapText="1"/>
    </xf>
    <xf numFmtId="0" fontId="1" fillId="8" borderId="1" xfId="0" quotePrefix="1" applyFont="1" applyFill="1" applyBorder="1" applyAlignment="1">
      <alignment vertical="top" wrapText="1"/>
    </xf>
    <xf numFmtId="3" fontId="1" fillId="8" borderId="1" xfId="0" applyNumberFormat="1" applyFont="1" applyFill="1" applyBorder="1" applyAlignment="1">
      <alignment vertical="top" wrapText="1"/>
    </xf>
    <xf numFmtId="0" fontId="1" fillId="5"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1" fillId="4" borderId="2" xfId="0" applyFont="1" applyFill="1" applyBorder="1" applyAlignment="1">
      <alignment horizontal="left" vertical="top" wrapText="1"/>
    </xf>
    <xf numFmtId="0" fontId="1" fillId="4" borderId="3" xfId="0" applyFont="1" applyFill="1" applyBorder="1" applyAlignment="1">
      <alignment horizontal="left" vertical="top" wrapText="1"/>
    </xf>
    <xf numFmtId="0" fontId="1" fillId="4" borderId="4" xfId="0" applyFont="1" applyFill="1" applyBorder="1" applyAlignment="1">
      <alignment horizontal="left" vertical="top" wrapText="1"/>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126"/>
  <sheetViews>
    <sheetView tabSelected="1" zoomScale="85" zoomScaleNormal="85" workbookViewId="0">
      <pane ySplit="1" topLeftCell="A2" activePane="bottomLeft" state="frozenSplit"/>
      <selection activeCell="H63" sqref="H63"/>
      <selection pane="bottomLeft" activeCell="A2" sqref="A2"/>
    </sheetView>
  </sheetViews>
  <sheetFormatPr defaultColWidth="50.42578125" defaultRowHeight="12.75"/>
  <cols>
    <col min="1" max="1" width="22.42578125" style="6" customWidth="1"/>
    <col min="2" max="2" width="30.42578125" style="6" customWidth="1"/>
    <col min="3" max="3" width="26.42578125" style="6" customWidth="1"/>
    <col min="4" max="4" width="21" style="6" customWidth="1"/>
    <col min="5" max="5" width="25.7109375" style="3" customWidth="1"/>
    <col min="6" max="6" width="20" style="3" customWidth="1"/>
    <col min="7" max="7" width="52.28515625" style="6" customWidth="1"/>
    <col min="8" max="8" width="59.140625" style="4" customWidth="1"/>
    <col min="9" max="10" width="22.85546875" style="4" hidden="1" customWidth="1"/>
    <col min="11" max="11" width="45.85546875" style="4" hidden="1" customWidth="1"/>
    <col min="12" max="12" width="14.7109375" style="4" hidden="1" customWidth="1"/>
    <col min="13" max="13" width="20.42578125" style="4" customWidth="1"/>
    <col min="14" max="14" width="19.42578125" style="18" customWidth="1"/>
    <col min="15" max="15" width="35.5703125" style="25" hidden="1" customWidth="1"/>
    <col min="16" max="16" width="39.28515625" style="25" hidden="1" customWidth="1"/>
    <col min="17" max="17" width="62.42578125" style="25" customWidth="1"/>
    <col min="18" max="53" width="50.42578125" style="4"/>
    <col min="54" max="16384" width="50.42578125" style="6"/>
  </cols>
  <sheetData>
    <row r="1" spans="1:53" s="2" customFormat="1" ht="31.5" customHeight="1">
      <c r="A1" s="2" t="s">
        <v>103</v>
      </c>
      <c r="B1" s="2" t="s">
        <v>103</v>
      </c>
      <c r="C1" s="2" t="s">
        <v>103</v>
      </c>
      <c r="D1" s="2" t="s">
        <v>103</v>
      </c>
      <c r="E1" s="2" t="s">
        <v>103</v>
      </c>
      <c r="F1" s="2" t="s">
        <v>103</v>
      </c>
      <c r="G1" s="2" t="s">
        <v>68</v>
      </c>
      <c r="H1" s="2" t="s">
        <v>69</v>
      </c>
      <c r="I1" s="1" t="s">
        <v>164</v>
      </c>
      <c r="J1" s="1" t="s">
        <v>165</v>
      </c>
      <c r="K1" s="1" t="s">
        <v>166</v>
      </c>
      <c r="L1" s="1" t="s">
        <v>186</v>
      </c>
      <c r="M1" s="1" t="s">
        <v>167</v>
      </c>
      <c r="N1" s="36" t="s">
        <v>251</v>
      </c>
      <c r="O1" s="5"/>
      <c r="P1" s="5"/>
      <c r="Q1" s="36" t="s">
        <v>252</v>
      </c>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row>
    <row r="2" spans="1:53" ht="168" customHeight="1">
      <c r="A2" s="3" t="s">
        <v>199</v>
      </c>
      <c r="B2" s="3" t="s">
        <v>85</v>
      </c>
      <c r="D2" s="3"/>
      <c r="G2" s="6" t="s">
        <v>112</v>
      </c>
      <c r="H2" s="4" t="s">
        <v>100</v>
      </c>
      <c r="I2" s="3" t="s">
        <v>168</v>
      </c>
      <c r="J2" s="3">
        <v>100</v>
      </c>
      <c r="K2" s="3" t="s">
        <v>184</v>
      </c>
      <c r="L2" s="3" t="s">
        <v>187</v>
      </c>
      <c r="M2" s="4" t="s">
        <v>188</v>
      </c>
      <c r="N2" s="46" t="s">
        <v>70</v>
      </c>
      <c r="O2" s="47"/>
      <c r="P2" s="25" t="s">
        <v>35</v>
      </c>
      <c r="Q2" s="48" t="s">
        <v>253</v>
      </c>
    </row>
    <row r="3" spans="1:53" s="11" customFormat="1" ht="6.75" customHeight="1">
      <c r="A3" s="9"/>
      <c r="B3" s="9"/>
      <c r="C3" s="9"/>
      <c r="D3" s="9"/>
      <c r="E3" s="10"/>
      <c r="F3" s="10"/>
      <c r="N3" s="49"/>
      <c r="O3" s="8"/>
    </row>
    <row r="4" spans="1:53" ht="25.5">
      <c r="A4" s="12" t="s">
        <v>104</v>
      </c>
      <c r="E4" s="6"/>
      <c r="F4" s="6"/>
      <c r="G4" s="6" t="s">
        <v>161</v>
      </c>
    </row>
    <row r="5" spans="1:53" ht="38.25">
      <c r="A5" s="13"/>
      <c r="B5" s="3" t="s">
        <v>0</v>
      </c>
      <c r="C5" s="13"/>
      <c r="E5" s="13"/>
      <c r="F5" s="13"/>
      <c r="G5" s="4" t="s">
        <v>162</v>
      </c>
      <c r="H5" s="13"/>
      <c r="I5" s="3" t="s">
        <v>168</v>
      </c>
      <c r="J5" s="3">
        <v>100</v>
      </c>
      <c r="K5" s="3" t="s">
        <v>184</v>
      </c>
      <c r="L5" s="14"/>
      <c r="M5" s="14"/>
      <c r="N5" s="46" t="s">
        <v>36</v>
      </c>
      <c r="O5" s="47"/>
      <c r="P5" s="25" t="s">
        <v>36</v>
      </c>
    </row>
    <row r="6" spans="1:53" s="4" customFormat="1" ht="51">
      <c r="A6" s="13"/>
      <c r="B6" s="3" t="s">
        <v>64</v>
      </c>
      <c r="C6" s="3"/>
      <c r="E6" s="3"/>
      <c r="F6" s="3"/>
      <c r="G6" s="4" t="s">
        <v>175</v>
      </c>
      <c r="H6" s="3"/>
      <c r="I6" s="3" t="s">
        <v>168</v>
      </c>
      <c r="J6" s="3">
        <v>16</v>
      </c>
      <c r="K6" s="3" t="s">
        <v>169</v>
      </c>
      <c r="L6" s="3" t="s">
        <v>189</v>
      </c>
      <c r="M6" s="3"/>
      <c r="N6" s="46" t="s">
        <v>71</v>
      </c>
      <c r="O6" s="46"/>
      <c r="P6" s="46"/>
      <c r="Q6" s="46"/>
    </row>
    <row r="7" spans="1:53" ht="25.5">
      <c r="A7" s="13"/>
      <c r="B7" s="3" t="s">
        <v>1</v>
      </c>
      <c r="C7" s="13"/>
      <c r="E7" s="13"/>
      <c r="F7" s="13"/>
      <c r="G7" s="4" t="s">
        <v>163</v>
      </c>
      <c r="H7" s="13"/>
      <c r="I7" s="3" t="s">
        <v>168</v>
      </c>
      <c r="J7" s="3">
        <v>100</v>
      </c>
      <c r="K7" s="3" t="s">
        <v>184</v>
      </c>
      <c r="L7" s="14"/>
      <c r="M7" s="14"/>
      <c r="N7" s="46" t="s">
        <v>37</v>
      </c>
      <c r="O7" s="47"/>
      <c r="P7" s="25" t="s">
        <v>37</v>
      </c>
    </row>
    <row r="8" spans="1:53" ht="38.25" customHeight="1">
      <c r="A8" s="13"/>
      <c r="B8" s="3" t="s">
        <v>176</v>
      </c>
      <c r="C8" s="13"/>
      <c r="E8" s="13"/>
      <c r="F8" s="13"/>
      <c r="G8" s="4" t="s">
        <v>183</v>
      </c>
      <c r="H8" s="13"/>
      <c r="I8" s="3"/>
      <c r="J8" s="3"/>
      <c r="K8" s="3"/>
      <c r="L8" s="14"/>
      <c r="M8" s="14"/>
      <c r="O8" s="47"/>
    </row>
    <row r="9" spans="1:53" ht="25.5">
      <c r="A9" s="13"/>
      <c r="B9" s="3"/>
      <c r="C9" s="15" t="s">
        <v>76</v>
      </c>
      <c r="E9" s="13"/>
      <c r="F9" s="13"/>
      <c r="G9" s="4" t="s">
        <v>178</v>
      </c>
      <c r="H9" s="13"/>
      <c r="I9" s="3" t="s">
        <v>168</v>
      </c>
      <c r="J9" s="3">
        <v>10</v>
      </c>
      <c r="K9" s="3" t="s">
        <v>169</v>
      </c>
      <c r="L9" s="14"/>
      <c r="M9" s="14"/>
      <c r="N9" s="46" t="s">
        <v>43</v>
      </c>
      <c r="O9" s="47"/>
    </row>
    <row r="10" spans="1:53" ht="25.5">
      <c r="A10" s="13"/>
      <c r="B10" s="3"/>
      <c r="C10" s="15" t="s">
        <v>177</v>
      </c>
      <c r="E10" s="13"/>
      <c r="F10" s="13"/>
      <c r="G10" s="4" t="s">
        <v>179</v>
      </c>
      <c r="H10" s="13"/>
      <c r="I10" s="3" t="s">
        <v>168</v>
      </c>
      <c r="J10" s="3">
        <v>10</v>
      </c>
      <c r="K10" s="3" t="s">
        <v>169</v>
      </c>
      <c r="L10" s="14"/>
      <c r="M10" s="14"/>
      <c r="N10" s="46" t="s">
        <v>80</v>
      </c>
      <c r="O10" s="47"/>
    </row>
    <row r="11" spans="1:53" ht="25.5">
      <c r="A11" s="13"/>
      <c r="B11" s="3"/>
      <c r="C11" s="15" t="s">
        <v>51</v>
      </c>
      <c r="E11" s="13"/>
      <c r="F11" s="13"/>
      <c r="G11" s="4" t="s">
        <v>180</v>
      </c>
      <c r="H11" s="13"/>
      <c r="I11" s="3" t="s">
        <v>168</v>
      </c>
      <c r="J11" s="3">
        <v>200</v>
      </c>
      <c r="K11" s="3" t="s">
        <v>184</v>
      </c>
      <c r="L11" s="14"/>
      <c r="M11" s="14"/>
      <c r="N11" s="46" t="s">
        <v>190</v>
      </c>
      <c r="O11" s="47"/>
    </row>
    <row r="12" spans="1:53" ht="25.5">
      <c r="A12" s="13"/>
      <c r="B12" s="3"/>
      <c r="C12" s="15" t="s">
        <v>5</v>
      </c>
      <c r="E12" s="13"/>
      <c r="F12" s="13"/>
      <c r="G12" s="4" t="s">
        <v>181</v>
      </c>
      <c r="H12" s="13"/>
      <c r="I12" s="3" t="s">
        <v>168</v>
      </c>
      <c r="J12" s="3">
        <v>5</v>
      </c>
      <c r="K12" s="3" t="s">
        <v>184</v>
      </c>
      <c r="L12" s="14"/>
      <c r="M12" s="14"/>
      <c r="N12" s="43">
        <v>1</v>
      </c>
      <c r="O12" s="47"/>
    </row>
    <row r="13" spans="1:53">
      <c r="A13" s="13"/>
      <c r="B13" s="3"/>
      <c r="C13" s="15" t="s">
        <v>7</v>
      </c>
      <c r="E13" s="13"/>
      <c r="F13" s="13"/>
      <c r="G13" s="4" t="s">
        <v>182</v>
      </c>
      <c r="H13" s="13"/>
      <c r="I13" s="3" t="s">
        <v>168</v>
      </c>
      <c r="J13" s="3">
        <v>5</v>
      </c>
      <c r="K13" s="3" t="s">
        <v>184</v>
      </c>
      <c r="L13" s="14"/>
      <c r="M13" s="14"/>
      <c r="N13" s="43">
        <v>10122</v>
      </c>
      <c r="O13" s="47"/>
      <c r="P13" s="25" t="s">
        <v>37</v>
      </c>
    </row>
    <row r="14" spans="1:53" s="11" customFormat="1" ht="6.75" customHeight="1">
      <c r="A14" s="9"/>
      <c r="B14" s="9"/>
      <c r="C14" s="9"/>
      <c r="D14" s="9"/>
      <c r="E14" s="10"/>
      <c r="F14" s="10"/>
      <c r="N14" s="49"/>
      <c r="O14" s="8"/>
    </row>
    <row r="15" spans="1:53" s="17" customFormat="1" ht="27" customHeight="1">
      <c r="A15" s="15" t="s">
        <v>202</v>
      </c>
      <c r="D15" s="15"/>
      <c r="E15" s="15"/>
      <c r="F15" s="15"/>
      <c r="G15" s="16" t="s">
        <v>171</v>
      </c>
      <c r="H15" s="16"/>
      <c r="I15" s="4"/>
      <c r="J15" s="4"/>
      <c r="K15" s="4"/>
      <c r="L15" s="4"/>
      <c r="M15" s="4"/>
      <c r="N15" s="18"/>
      <c r="O15" s="25"/>
      <c r="P15" s="25"/>
      <c r="Q15" s="25"/>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row>
    <row r="16" spans="1:53" s="17" customFormat="1" ht="45" customHeight="1">
      <c r="B16" s="15" t="s">
        <v>3</v>
      </c>
      <c r="D16" s="15"/>
      <c r="E16" s="15"/>
      <c r="F16" s="15"/>
      <c r="G16" s="16" t="s">
        <v>220</v>
      </c>
      <c r="I16" s="3" t="s">
        <v>185</v>
      </c>
      <c r="J16" s="3">
        <v>100</v>
      </c>
      <c r="K16" s="3" t="s">
        <v>184</v>
      </c>
      <c r="L16" s="3"/>
      <c r="M16" s="3"/>
      <c r="N16" s="18" t="s">
        <v>39</v>
      </c>
      <c r="O16" s="25"/>
      <c r="P16" s="25" t="s">
        <v>39</v>
      </c>
      <c r="Q16" s="25"/>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row>
    <row r="17" spans="1:53" s="17" customFormat="1" ht="45" customHeight="1">
      <c r="B17" s="15" t="s">
        <v>67</v>
      </c>
      <c r="D17" s="15"/>
      <c r="E17" s="15"/>
      <c r="F17" s="15"/>
      <c r="G17" s="16" t="s">
        <v>221</v>
      </c>
      <c r="I17" s="3"/>
      <c r="J17" s="3"/>
      <c r="K17" s="3"/>
      <c r="L17" s="3"/>
      <c r="M17" s="3"/>
      <c r="N17" s="18" t="s">
        <v>74</v>
      </c>
      <c r="O17" s="25"/>
      <c r="P17" s="25"/>
      <c r="Q17" s="25"/>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row>
    <row r="18" spans="1:53" s="17" customFormat="1" ht="45" customHeight="1">
      <c r="B18" s="15" t="s">
        <v>223</v>
      </c>
      <c r="D18" s="15"/>
      <c r="E18" s="15"/>
      <c r="F18" s="15"/>
      <c r="G18" s="16" t="s">
        <v>224</v>
      </c>
      <c r="H18" s="16"/>
      <c r="I18" s="3"/>
      <c r="J18" s="3"/>
      <c r="K18" s="3"/>
      <c r="L18" s="3"/>
      <c r="M18" s="3"/>
      <c r="N18" s="18"/>
      <c r="O18" s="25"/>
      <c r="P18" s="25"/>
      <c r="Q18" s="25"/>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row>
    <row r="19" spans="1:53" s="4" customFormat="1" ht="76.5">
      <c r="B19" s="3" t="s">
        <v>222</v>
      </c>
      <c r="G19" s="4" t="s">
        <v>106</v>
      </c>
      <c r="H19" s="4" t="s">
        <v>225</v>
      </c>
      <c r="I19" s="4" t="s">
        <v>168</v>
      </c>
      <c r="J19" s="4">
        <v>16</v>
      </c>
      <c r="K19" s="4" t="s">
        <v>169</v>
      </c>
      <c r="L19" s="4" t="s">
        <v>187</v>
      </c>
      <c r="N19" s="41" t="s">
        <v>200</v>
      </c>
      <c r="O19" s="25"/>
      <c r="P19" s="25"/>
      <c r="Q19" s="25"/>
    </row>
    <row r="20" spans="1:53" ht="25.5">
      <c r="A20" s="3"/>
      <c r="B20" s="15" t="s">
        <v>101</v>
      </c>
      <c r="D20" s="15"/>
      <c r="E20" s="15"/>
      <c r="F20" s="15"/>
      <c r="G20" s="6" t="s">
        <v>105</v>
      </c>
      <c r="H20" s="6" t="s">
        <v>135</v>
      </c>
      <c r="I20" s="3" t="s">
        <v>185</v>
      </c>
      <c r="J20" s="3">
        <v>100</v>
      </c>
      <c r="K20" s="3" t="s">
        <v>184</v>
      </c>
      <c r="L20" s="3"/>
      <c r="M20" s="3"/>
      <c r="N20" s="50" t="s">
        <v>102</v>
      </c>
    </row>
    <row r="21" spans="1:53" s="14" customFormat="1" ht="38.25">
      <c r="B21" s="3" t="s">
        <v>86</v>
      </c>
      <c r="G21" s="4" t="s">
        <v>87</v>
      </c>
      <c r="H21" s="4" t="s">
        <v>227</v>
      </c>
      <c r="I21" s="3" t="s">
        <v>185</v>
      </c>
      <c r="J21" s="3">
        <v>20</v>
      </c>
      <c r="K21" s="3" t="s">
        <v>184</v>
      </c>
      <c r="L21" s="3"/>
      <c r="M21" s="3"/>
      <c r="N21" s="43" t="s">
        <v>170</v>
      </c>
      <c r="O21" s="43"/>
      <c r="P21" s="43"/>
      <c r="Q21" s="43"/>
    </row>
    <row r="22" spans="1:53" s="14" customFormat="1" ht="63.75">
      <c r="B22" s="3" t="s">
        <v>65</v>
      </c>
      <c r="F22" s="3"/>
      <c r="G22" s="4" t="s">
        <v>226</v>
      </c>
      <c r="I22" s="14" t="s">
        <v>173</v>
      </c>
      <c r="K22" s="14" t="s">
        <v>174</v>
      </c>
      <c r="N22" s="51" t="s">
        <v>74</v>
      </c>
      <c r="O22" s="51"/>
      <c r="P22" s="51"/>
      <c r="Q22" s="51"/>
    </row>
    <row r="23" spans="1:53" s="14" customFormat="1" ht="38.25">
      <c r="B23" s="3" t="s">
        <v>66</v>
      </c>
      <c r="G23" s="4" t="s">
        <v>172</v>
      </c>
      <c r="H23" s="4" t="s">
        <v>191</v>
      </c>
      <c r="I23" s="14" t="s">
        <v>173</v>
      </c>
      <c r="K23" s="14" t="s">
        <v>174</v>
      </c>
      <c r="N23" s="51" t="s">
        <v>74</v>
      </c>
      <c r="O23" s="51"/>
      <c r="P23" s="51"/>
      <c r="Q23" s="51"/>
    </row>
    <row r="24" spans="1:53" s="11" customFormat="1" ht="6.75" customHeight="1">
      <c r="A24" s="9"/>
      <c r="B24" s="9"/>
      <c r="C24" s="9"/>
      <c r="D24" s="9"/>
      <c r="E24" s="10"/>
      <c r="F24" s="10"/>
      <c r="N24" s="49"/>
      <c r="O24" s="8"/>
    </row>
    <row r="25" spans="1:53" s="4" customFormat="1" ht="89.25" customHeight="1">
      <c r="A25" s="3" t="s">
        <v>201</v>
      </c>
      <c r="B25" s="3"/>
      <c r="C25" s="3"/>
      <c r="D25" s="3"/>
      <c r="E25" s="19"/>
      <c r="F25" s="19"/>
      <c r="G25" s="4" t="s">
        <v>107</v>
      </c>
      <c r="H25" s="21"/>
      <c r="I25" s="21"/>
      <c r="J25" s="21"/>
      <c r="K25" s="21"/>
      <c r="L25" s="21"/>
      <c r="M25" s="21"/>
      <c r="N25" s="18"/>
      <c r="O25" s="25"/>
      <c r="P25" s="24"/>
      <c r="Q25" s="25"/>
    </row>
    <row r="26" spans="1:53" s="4" customFormat="1" ht="102" customHeight="1">
      <c r="B26" s="3" t="s">
        <v>11</v>
      </c>
      <c r="G26" s="22" t="s">
        <v>192</v>
      </c>
      <c r="H26" s="37" t="s">
        <v>228</v>
      </c>
      <c r="I26" s="3" t="s">
        <v>173</v>
      </c>
      <c r="J26" s="3"/>
      <c r="K26" s="3" t="s">
        <v>174</v>
      </c>
      <c r="L26" s="22"/>
      <c r="M26" s="22"/>
      <c r="N26" s="42">
        <v>42095</v>
      </c>
      <c r="O26" s="23"/>
      <c r="P26" s="24">
        <v>41883</v>
      </c>
      <c r="Q26" s="25"/>
    </row>
    <row r="27" spans="1:53" s="4" customFormat="1" ht="38.25">
      <c r="B27" s="3" t="s">
        <v>12</v>
      </c>
      <c r="G27" s="4" t="s">
        <v>108</v>
      </c>
      <c r="H27" s="22" t="s">
        <v>193</v>
      </c>
      <c r="I27" s="3" t="s">
        <v>173</v>
      </c>
      <c r="J27" s="3"/>
      <c r="K27" s="3" t="s">
        <v>174</v>
      </c>
      <c r="L27" s="22"/>
      <c r="M27" s="22"/>
      <c r="N27" s="42">
        <v>42170</v>
      </c>
      <c r="O27" s="23"/>
      <c r="P27" s="24">
        <v>41960</v>
      </c>
      <c r="Q27" s="25"/>
    </row>
    <row r="28" spans="1:53" s="4" customFormat="1">
      <c r="A28" s="19"/>
      <c r="B28" s="3" t="s">
        <v>13</v>
      </c>
      <c r="C28" s="19"/>
      <c r="E28" s="19"/>
      <c r="F28" s="19"/>
      <c r="G28" s="4" t="s">
        <v>109</v>
      </c>
      <c r="H28" s="63" t="s">
        <v>194</v>
      </c>
      <c r="I28" s="3" t="s">
        <v>173</v>
      </c>
      <c r="J28" s="22"/>
      <c r="K28" s="3" t="s">
        <v>174</v>
      </c>
      <c r="L28" s="22"/>
      <c r="M28" s="22"/>
      <c r="N28" s="42">
        <v>42064</v>
      </c>
      <c r="O28" s="23">
        <v>42036</v>
      </c>
      <c r="P28" s="24">
        <v>41852</v>
      </c>
      <c r="Q28" s="25"/>
    </row>
    <row r="29" spans="1:53" s="4" customFormat="1" ht="37.5" customHeight="1">
      <c r="A29" s="19"/>
      <c r="B29" s="3" t="s">
        <v>14</v>
      </c>
      <c r="C29" s="19"/>
      <c r="E29" s="19"/>
      <c r="F29" s="19"/>
      <c r="G29" s="4" t="s">
        <v>110</v>
      </c>
      <c r="H29" s="63"/>
      <c r="I29" s="3" t="s">
        <v>173</v>
      </c>
      <c r="J29" s="22"/>
      <c r="K29" s="3" t="s">
        <v>174</v>
      </c>
      <c r="L29" s="22"/>
      <c r="M29" s="22"/>
      <c r="N29" s="42">
        <v>42094</v>
      </c>
      <c r="O29" s="23">
        <v>42063</v>
      </c>
      <c r="P29" s="24">
        <v>41882</v>
      </c>
      <c r="Q29" s="25"/>
    </row>
    <row r="30" spans="1:53" s="4" customFormat="1" ht="38.25">
      <c r="A30" s="3" t="s">
        <v>120</v>
      </c>
      <c r="G30" s="22"/>
      <c r="H30" s="22" t="s">
        <v>136</v>
      </c>
      <c r="I30" s="22"/>
      <c r="J30" s="22"/>
      <c r="K30" s="22"/>
      <c r="L30" s="22"/>
      <c r="M30" s="22"/>
      <c r="N30" s="42"/>
      <c r="O30" s="23"/>
      <c r="P30" s="24"/>
      <c r="Q30" s="25"/>
    </row>
    <row r="31" spans="1:53" s="4" customFormat="1" ht="38.25" customHeight="1">
      <c r="B31" s="3" t="s">
        <v>117</v>
      </c>
      <c r="C31" s="3"/>
      <c r="G31" s="22" t="s">
        <v>195</v>
      </c>
      <c r="H31" s="22"/>
      <c r="I31" s="26" t="s">
        <v>203</v>
      </c>
      <c r="J31" s="26">
        <v>10</v>
      </c>
      <c r="K31" s="3" t="s">
        <v>174</v>
      </c>
      <c r="L31" s="22"/>
      <c r="M31" s="22"/>
      <c r="N31" s="18">
        <v>391.58</v>
      </c>
      <c r="O31" s="25"/>
      <c r="P31" s="25"/>
      <c r="Q31" s="25"/>
    </row>
    <row r="32" spans="1:53" s="4" customFormat="1" ht="38.25" customHeight="1">
      <c r="B32" s="3" t="s">
        <v>118</v>
      </c>
      <c r="C32" s="3"/>
      <c r="G32" s="22" t="s">
        <v>196</v>
      </c>
      <c r="H32" s="22"/>
      <c r="I32" s="26" t="s">
        <v>203</v>
      </c>
      <c r="J32" s="26">
        <v>10</v>
      </c>
      <c r="K32" s="3" t="s">
        <v>174</v>
      </c>
      <c r="L32" s="22"/>
      <c r="M32" s="22"/>
      <c r="N32" s="18">
        <v>224.4</v>
      </c>
      <c r="O32" s="25"/>
      <c r="P32" s="25"/>
      <c r="Q32" s="25"/>
    </row>
    <row r="33" spans="1:17" s="4" customFormat="1" ht="38.25" customHeight="1">
      <c r="B33" s="3" t="s">
        <v>119</v>
      </c>
      <c r="C33" s="3"/>
      <c r="G33" s="22" t="s">
        <v>197</v>
      </c>
      <c r="H33" s="22"/>
      <c r="I33" s="26" t="s">
        <v>203</v>
      </c>
      <c r="J33" s="26">
        <v>10</v>
      </c>
      <c r="K33" s="26" t="s">
        <v>174</v>
      </c>
      <c r="L33" s="22"/>
      <c r="M33" s="22"/>
      <c r="N33" s="18">
        <v>226.61</v>
      </c>
      <c r="O33" s="25"/>
      <c r="P33" s="25"/>
      <c r="Q33" s="25"/>
    </row>
    <row r="34" spans="1:17" s="4" customFormat="1" ht="38.25" customHeight="1">
      <c r="B34" s="3" t="s">
        <v>137</v>
      </c>
      <c r="C34" s="3"/>
      <c r="G34" s="22" t="s">
        <v>198</v>
      </c>
      <c r="H34" s="22" t="s">
        <v>111</v>
      </c>
      <c r="I34" s="26" t="s">
        <v>203</v>
      </c>
      <c r="J34" s="26">
        <v>10</v>
      </c>
      <c r="K34" s="26" t="s">
        <v>174</v>
      </c>
      <c r="L34" s="22"/>
      <c r="M34" s="22"/>
      <c r="N34" s="18">
        <v>842.59</v>
      </c>
      <c r="O34" s="25"/>
      <c r="P34" s="25">
        <v>862.4</v>
      </c>
      <c r="Q34" s="25"/>
    </row>
    <row r="35" spans="1:17" s="4" customFormat="1" ht="38.25" customHeight="1">
      <c r="B35" s="3" t="s">
        <v>115</v>
      </c>
      <c r="C35" s="3"/>
      <c r="G35" s="22"/>
      <c r="H35" s="22" t="s">
        <v>121</v>
      </c>
      <c r="I35" s="22"/>
      <c r="J35" s="22"/>
      <c r="K35" s="22"/>
      <c r="L35" s="22"/>
      <c r="M35" s="22"/>
      <c r="N35" s="18">
        <v>842.59</v>
      </c>
      <c r="O35" s="25"/>
      <c r="P35" s="25">
        <v>862.4</v>
      </c>
      <c r="Q35" s="25"/>
    </row>
    <row r="36" spans="1:17" s="4" customFormat="1" ht="38.25" customHeight="1">
      <c r="B36" s="3"/>
      <c r="C36" s="3" t="s">
        <v>122</v>
      </c>
      <c r="G36" s="22" t="s">
        <v>129</v>
      </c>
      <c r="I36" s="26" t="s">
        <v>203</v>
      </c>
      <c r="J36" s="26">
        <v>10</v>
      </c>
      <c r="K36" s="26" t="s">
        <v>174</v>
      </c>
      <c r="L36" s="22"/>
      <c r="M36" s="22"/>
      <c r="N36" s="18" t="s">
        <v>124</v>
      </c>
      <c r="O36" s="25"/>
      <c r="P36" s="25"/>
      <c r="Q36" s="25"/>
    </row>
    <row r="37" spans="1:17" s="4" customFormat="1" ht="38.25" customHeight="1">
      <c r="B37" s="3"/>
      <c r="C37" s="3" t="s">
        <v>125</v>
      </c>
      <c r="G37" s="22" t="s">
        <v>130</v>
      </c>
      <c r="I37" s="26" t="s">
        <v>203</v>
      </c>
      <c r="J37" s="26">
        <v>10</v>
      </c>
      <c r="K37" s="26" t="s">
        <v>174</v>
      </c>
      <c r="L37" s="22"/>
      <c r="M37" s="22"/>
      <c r="N37" s="18" t="s">
        <v>127</v>
      </c>
      <c r="O37" s="25"/>
      <c r="P37" s="25"/>
      <c r="Q37" s="25"/>
    </row>
    <row r="38" spans="1:17" s="4" customFormat="1" ht="38.25" customHeight="1">
      <c r="B38" s="3"/>
      <c r="C38" s="3" t="s">
        <v>126</v>
      </c>
      <c r="G38" s="22" t="s">
        <v>131</v>
      </c>
      <c r="I38" s="26" t="s">
        <v>203</v>
      </c>
      <c r="J38" s="26">
        <v>10</v>
      </c>
      <c r="K38" s="26" t="s">
        <v>174</v>
      </c>
      <c r="L38" s="22"/>
      <c r="M38" s="22"/>
      <c r="N38" s="18" t="s">
        <v>128</v>
      </c>
      <c r="O38" s="25"/>
      <c r="P38" s="25"/>
      <c r="Q38" s="25"/>
    </row>
    <row r="39" spans="1:17" s="4" customFormat="1" ht="38.25" customHeight="1">
      <c r="B39" s="3"/>
      <c r="C39" s="3" t="s">
        <v>123</v>
      </c>
      <c r="G39" s="22" t="s">
        <v>132</v>
      </c>
      <c r="I39" s="26" t="s">
        <v>203</v>
      </c>
      <c r="J39" s="26">
        <v>10</v>
      </c>
      <c r="K39" s="26" t="s">
        <v>174</v>
      </c>
      <c r="L39" s="22"/>
      <c r="M39" s="22"/>
      <c r="N39" s="18">
        <v>177.63</v>
      </c>
      <c r="O39" s="25"/>
      <c r="P39" s="25"/>
      <c r="Q39" s="25"/>
    </row>
    <row r="40" spans="1:17" s="4" customFormat="1" ht="38.25" customHeight="1">
      <c r="B40" s="3" t="s">
        <v>15</v>
      </c>
      <c r="C40" s="3"/>
      <c r="G40" s="22" t="s">
        <v>133</v>
      </c>
      <c r="I40" s="26" t="s">
        <v>203</v>
      </c>
      <c r="J40" s="26">
        <v>10</v>
      </c>
      <c r="K40" s="26" t="s">
        <v>174</v>
      </c>
      <c r="L40" s="22"/>
      <c r="M40" s="22"/>
      <c r="N40" s="18">
        <v>1020.22</v>
      </c>
      <c r="O40" s="25"/>
      <c r="P40" s="25"/>
      <c r="Q40" s="25"/>
    </row>
    <row r="41" spans="1:17" s="11" customFormat="1" ht="6.75" customHeight="1">
      <c r="A41" s="9"/>
      <c r="B41" s="9"/>
      <c r="C41" s="9"/>
      <c r="D41" s="9"/>
      <c r="E41" s="10"/>
      <c r="F41" s="10"/>
      <c r="N41" s="49"/>
      <c r="O41" s="8"/>
    </row>
    <row r="42" spans="1:17" ht="25.5">
      <c r="B42" s="27" t="s">
        <v>204</v>
      </c>
      <c r="C42" s="16"/>
      <c r="D42" s="16"/>
      <c r="E42" s="6"/>
      <c r="F42" s="6"/>
      <c r="G42" s="16" t="s">
        <v>138</v>
      </c>
      <c r="H42" s="6"/>
    </row>
    <row r="43" spans="1:17" s="19" customFormat="1" ht="12.75" customHeight="1">
      <c r="A43" s="14"/>
      <c r="C43" s="3" t="s">
        <v>229</v>
      </c>
      <c r="D43" s="21"/>
      <c r="E43" s="21"/>
      <c r="F43" s="21"/>
      <c r="G43" s="22" t="s">
        <v>232</v>
      </c>
      <c r="H43" s="63" t="s">
        <v>233</v>
      </c>
      <c r="I43" s="3" t="s">
        <v>173</v>
      </c>
      <c r="J43" s="38"/>
      <c r="K43" s="3" t="s">
        <v>205</v>
      </c>
      <c r="L43" s="38"/>
      <c r="M43" s="38"/>
      <c r="N43" s="18" t="s">
        <v>74</v>
      </c>
      <c r="O43" s="25"/>
      <c r="P43" s="25"/>
      <c r="Q43" s="25"/>
    </row>
    <row r="44" spans="1:17" s="19" customFormat="1" ht="25.5">
      <c r="A44" s="14"/>
      <c r="C44" s="3" t="s">
        <v>230</v>
      </c>
      <c r="D44" s="21"/>
      <c r="E44" s="21"/>
      <c r="F44" s="21"/>
      <c r="G44" s="22" t="s">
        <v>234</v>
      </c>
      <c r="H44" s="63"/>
      <c r="I44" s="3" t="s">
        <v>173</v>
      </c>
      <c r="J44" s="38"/>
      <c r="K44" s="3" t="s">
        <v>205</v>
      </c>
      <c r="L44" s="38"/>
      <c r="M44" s="38"/>
      <c r="N44" s="18" t="s">
        <v>74</v>
      </c>
      <c r="O44" s="25"/>
      <c r="P44" s="25"/>
      <c r="Q44" s="25"/>
    </row>
    <row r="45" spans="1:17" s="19" customFormat="1" ht="149.25" customHeight="1">
      <c r="A45" s="14"/>
      <c r="C45" s="3" t="s">
        <v>231</v>
      </c>
      <c r="D45" s="21"/>
      <c r="E45" s="21"/>
      <c r="F45" s="21"/>
      <c r="G45" s="22" t="s">
        <v>235</v>
      </c>
      <c r="H45" s="63"/>
      <c r="I45" s="3" t="s">
        <v>173</v>
      </c>
      <c r="J45" s="38"/>
      <c r="K45" s="3" t="s">
        <v>205</v>
      </c>
      <c r="N45" s="18" t="s">
        <v>74</v>
      </c>
      <c r="O45" s="25"/>
      <c r="P45" s="25"/>
      <c r="Q45" s="25"/>
    </row>
    <row r="46" spans="1:17" s="4" customFormat="1" ht="39.75" customHeight="1">
      <c r="A46" s="3"/>
      <c r="B46" s="3"/>
      <c r="C46" s="3" t="s">
        <v>73</v>
      </c>
      <c r="D46" s="3"/>
      <c r="E46" s="3"/>
      <c r="F46" s="3"/>
      <c r="G46" s="39" t="s">
        <v>236</v>
      </c>
      <c r="H46" s="39" t="s">
        <v>237</v>
      </c>
      <c r="I46" s="39" t="s">
        <v>185</v>
      </c>
      <c r="J46" s="39">
        <v>10</v>
      </c>
      <c r="K46" s="39" t="s">
        <v>169</v>
      </c>
      <c r="L46" s="3"/>
      <c r="M46" s="4" t="s">
        <v>238</v>
      </c>
      <c r="N46" s="43" t="s">
        <v>72</v>
      </c>
      <c r="O46" s="44" t="s">
        <v>84</v>
      </c>
      <c r="P46" s="25"/>
      <c r="Q46" s="25"/>
    </row>
    <row r="47" spans="1:17" s="4" customFormat="1" ht="25.5" customHeight="1">
      <c r="A47" s="3"/>
      <c r="B47" s="3"/>
      <c r="C47" s="3" t="s">
        <v>209</v>
      </c>
      <c r="D47" s="31"/>
      <c r="E47" s="3"/>
      <c r="F47" s="3"/>
      <c r="G47" s="37" t="s">
        <v>239</v>
      </c>
      <c r="H47" s="64" t="s">
        <v>240</v>
      </c>
      <c r="I47" s="22"/>
      <c r="J47" s="22"/>
      <c r="K47" s="22"/>
      <c r="L47" s="22"/>
      <c r="M47" s="22" t="s">
        <v>211</v>
      </c>
      <c r="N47" s="18"/>
      <c r="O47" s="18"/>
      <c r="P47" s="18"/>
      <c r="Q47" s="18"/>
    </row>
    <row r="48" spans="1:17" s="4" customFormat="1" ht="25.5">
      <c r="A48" s="3"/>
      <c r="B48" s="3"/>
      <c r="D48" s="3" t="s">
        <v>4</v>
      </c>
      <c r="E48" s="3"/>
      <c r="F48" s="3"/>
      <c r="G48" s="4" t="s">
        <v>4</v>
      </c>
      <c r="H48" s="65"/>
      <c r="I48" s="22"/>
      <c r="J48" s="22"/>
      <c r="K48" s="22"/>
      <c r="L48" s="22"/>
      <c r="M48" s="22"/>
      <c r="N48" s="18" t="s">
        <v>81</v>
      </c>
      <c r="O48" s="18" t="s">
        <v>81</v>
      </c>
      <c r="P48" s="18" t="s">
        <v>40</v>
      </c>
      <c r="Q48" s="18"/>
    </row>
    <row r="49" spans="1:17" s="4" customFormat="1">
      <c r="A49" s="3"/>
      <c r="B49" s="3"/>
      <c r="D49" s="3" t="s">
        <v>5</v>
      </c>
      <c r="E49" s="3"/>
      <c r="F49" s="3"/>
      <c r="G49" s="4" t="s">
        <v>5</v>
      </c>
      <c r="H49" s="65"/>
      <c r="I49" s="22"/>
      <c r="J49" s="22"/>
      <c r="K49" s="22"/>
      <c r="L49" s="22"/>
      <c r="M49" s="22"/>
      <c r="N49" s="18">
        <v>127</v>
      </c>
      <c r="O49" s="18">
        <v>130</v>
      </c>
      <c r="P49" s="18" t="s">
        <v>34</v>
      </c>
      <c r="Q49" s="18"/>
    </row>
    <row r="50" spans="1:17" s="4" customFormat="1">
      <c r="A50" s="3"/>
      <c r="B50" s="3"/>
      <c r="D50" s="3" t="s">
        <v>6</v>
      </c>
      <c r="E50" s="3"/>
      <c r="F50" s="3"/>
      <c r="G50" s="4" t="s">
        <v>144</v>
      </c>
      <c r="H50" s="65"/>
      <c r="I50" s="22"/>
      <c r="J50" s="22"/>
      <c r="K50" s="22"/>
      <c r="L50" s="22"/>
      <c r="M50" s="22"/>
      <c r="N50" s="18" t="s">
        <v>80</v>
      </c>
      <c r="O50" s="18" t="s">
        <v>80</v>
      </c>
      <c r="P50" s="18" t="s">
        <v>41</v>
      </c>
      <c r="Q50" s="18"/>
    </row>
    <row r="51" spans="1:17" s="4" customFormat="1">
      <c r="A51" s="3"/>
      <c r="B51" s="3"/>
      <c r="D51" s="3" t="s">
        <v>7</v>
      </c>
      <c r="E51" s="3"/>
      <c r="F51" s="3"/>
      <c r="G51" s="4" t="s">
        <v>7</v>
      </c>
      <c r="H51" s="65"/>
      <c r="I51" s="22"/>
      <c r="J51" s="22"/>
      <c r="K51" s="22"/>
      <c r="L51" s="22"/>
      <c r="M51" s="22"/>
      <c r="N51" s="18">
        <v>10122</v>
      </c>
      <c r="O51" s="18">
        <v>10122</v>
      </c>
      <c r="P51" s="18" t="s">
        <v>42</v>
      </c>
      <c r="Q51" s="18"/>
    </row>
    <row r="52" spans="1:17" s="4" customFormat="1">
      <c r="A52" s="3"/>
      <c r="B52" s="3"/>
      <c r="D52" s="3" t="s">
        <v>76</v>
      </c>
      <c r="E52" s="3"/>
      <c r="F52" s="3"/>
      <c r="G52" s="4" t="s">
        <v>52</v>
      </c>
      <c r="H52" s="66"/>
      <c r="I52" s="22"/>
      <c r="J52" s="22"/>
      <c r="K52" s="22"/>
      <c r="L52" s="22"/>
      <c r="M52" s="22"/>
      <c r="N52" s="18" t="s">
        <v>43</v>
      </c>
      <c r="O52" s="18" t="s">
        <v>43</v>
      </c>
      <c r="P52" s="18" t="s">
        <v>43</v>
      </c>
      <c r="Q52" s="18"/>
    </row>
    <row r="53" spans="1:17" s="4" customFormat="1" ht="189" customHeight="1">
      <c r="A53" s="3"/>
      <c r="C53" s="3" t="s">
        <v>2</v>
      </c>
      <c r="D53" s="7"/>
      <c r="E53" s="7"/>
      <c r="F53" s="3"/>
      <c r="G53" s="4" t="s">
        <v>242</v>
      </c>
      <c r="H53" s="39" t="s">
        <v>241</v>
      </c>
      <c r="I53" s="3" t="s">
        <v>185</v>
      </c>
      <c r="J53" s="3">
        <v>14</v>
      </c>
      <c r="K53" s="3" t="s">
        <v>205</v>
      </c>
      <c r="M53" s="4" t="s">
        <v>238</v>
      </c>
      <c r="N53" s="43" t="s">
        <v>46</v>
      </c>
      <c r="O53" s="45" t="s">
        <v>48</v>
      </c>
      <c r="P53" s="45"/>
      <c r="Q53" s="25"/>
    </row>
    <row r="54" spans="1:17" s="19" customFormat="1" ht="116.25" customHeight="1">
      <c r="C54" s="3" t="s">
        <v>243</v>
      </c>
      <c r="D54" s="29"/>
      <c r="E54" s="29"/>
      <c r="F54" s="29"/>
      <c r="G54" s="4" t="s">
        <v>244</v>
      </c>
      <c r="H54" s="4" t="s">
        <v>245</v>
      </c>
      <c r="I54" s="3" t="s">
        <v>185</v>
      </c>
      <c r="J54" s="3">
        <v>10</v>
      </c>
      <c r="K54" s="3" t="s">
        <v>205</v>
      </c>
      <c r="L54" s="4"/>
      <c r="M54" s="4" t="s">
        <v>246</v>
      </c>
      <c r="N54" s="52" t="s">
        <v>47</v>
      </c>
      <c r="O54" s="40" t="s">
        <v>49</v>
      </c>
      <c r="P54" s="53" t="s">
        <v>47</v>
      </c>
      <c r="Q54" s="4"/>
    </row>
    <row r="55" spans="1:17" ht="127.5">
      <c r="C55" s="27" t="s">
        <v>50</v>
      </c>
      <c r="D55" s="19"/>
      <c r="E55" s="7"/>
      <c r="F55" s="7"/>
      <c r="G55" s="4" t="s">
        <v>75</v>
      </c>
      <c r="H55" s="4" t="s">
        <v>113</v>
      </c>
      <c r="I55" s="3" t="s">
        <v>185</v>
      </c>
      <c r="J55" s="3">
        <v>10</v>
      </c>
      <c r="K55" s="3" t="s">
        <v>205</v>
      </c>
      <c r="N55" s="50" t="s">
        <v>38</v>
      </c>
      <c r="O55" s="30" t="s">
        <v>38</v>
      </c>
      <c r="P55" s="30">
        <v>34217900</v>
      </c>
    </row>
    <row r="56" spans="1:17" s="4" customFormat="1" ht="38.25">
      <c r="C56" s="3" t="s">
        <v>77</v>
      </c>
      <c r="E56" s="7"/>
      <c r="F56" s="7"/>
      <c r="G56" s="4" t="s">
        <v>139</v>
      </c>
      <c r="H56" s="4" t="s">
        <v>114</v>
      </c>
      <c r="K56" s="3" t="s">
        <v>169</v>
      </c>
      <c r="M56" s="4" t="s">
        <v>206</v>
      </c>
      <c r="N56" s="50" t="s">
        <v>78</v>
      </c>
      <c r="O56" s="30" t="s">
        <v>78</v>
      </c>
      <c r="P56" s="25"/>
      <c r="Q56" s="25"/>
    </row>
    <row r="57" spans="1:17" s="19" customFormat="1" ht="63.75">
      <c r="A57" s="28"/>
      <c r="B57" s="28"/>
      <c r="C57" s="3" t="s">
        <v>88</v>
      </c>
      <c r="E57" s="29"/>
      <c r="F57" s="29"/>
      <c r="G57" s="4" t="s">
        <v>89</v>
      </c>
      <c r="H57" s="4" t="s">
        <v>140</v>
      </c>
      <c r="I57" s="4"/>
      <c r="J57" s="4"/>
      <c r="K57" s="3" t="s">
        <v>169</v>
      </c>
      <c r="L57" s="4"/>
      <c r="M57" s="4" t="s">
        <v>207</v>
      </c>
      <c r="N57" s="50" t="s">
        <v>91</v>
      </c>
      <c r="O57" s="30" t="s">
        <v>90</v>
      </c>
      <c r="P57" s="25"/>
      <c r="Q57" s="25"/>
    </row>
    <row r="58" spans="1:17" s="4" customFormat="1" ht="63.75">
      <c r="A58" s="28"/>
      <c r="B58" s="28"/>
      <c r="C58" s="3" t="s">
        <v>33</v>
      </c>
      <c r="E58" s="7"/>
      <c r="F58" s="7"/>
      <c r="G58" s="4" t="s">
        <v>141</v>
      </c>
      <c r="H58" s="4" t="s">
        <v>142</v>
      </c>
      <c r="I58" s="3" t="s">
        <v>208</v>
      </c>
      <c r="J58" s="3">
        <v>10</v>
      </c>
      <c r="K58" s="3" t="s">
        <v>174</v>
      </c>
      <c r="N58" s="50">
        <v>0</v>
      </c>
      <c r="O58" s="30"/>
      <c r="P58" s="25"/>
      <c r="Q58" s="25"/>
    </row>
    <row r="59" spans="1:17" s="4" customFormat="1">
      <c r="A59" s="28"/>
      <c r="B59" s="28"/>
      <c r="C59" s="3" t="s">
        <v>9</v>
      </c>
      <c r="E59" s="20"/>
      <c r="F59" s="20"/>
      <c r="G59" s="4" t="s">
        <v>53</v>
      </c>
      <c r="H59" s="4" t="s">
        <v>160</v>
      </c>
      <c r="I59" s="3" t="s">
        <v>208</v>
      </c>
      <c r="J59" s="3">
        <v>10</v>
      </c>
      <c r="K59" s="3" t="s">
        <v>174</v>
      </c>
      <c r="N59" s="18">
        <v>7000</v>
      </c>
      <c r="O59" s="25">
        <v>672</v>
      </c>
      <c r="P59" s="25">
        <v>7000</v>
      </c>
      <c r="Q59" s="25"/>
    </row>
    <row r="60" spans="1:17" ht="159.75" customHeight="1">
      <c r="A60" s="28"/>
      <c r="B60" s="28"/>
      <c r="C60" s="3" t="s">
        <v>8</v>
      </c>
      <c r="E60" s="4"/>
      <c r="F60" s="4"/>
      <c r="G60" s="6" t="s">
        <v>82</v>
      </c>
      <c r="H60" s="4" t="s">
        <v>83</v>
      </c>
      <c r="I60" s="3" t="s">
        <v>208</v>
      </c>
      <c r="J60" s="3">
        <v>5</v>
      </c>
      <c r="K60" s="3" t="s">
        <v>174</v>
      </c>
      <c r="N60" s="18">
        <v>1.01759</v>
      </c>
      <c r="O60" s="25">
        <v>1.017506</v>
      </c>
      <c r="P60" s="25">
        <v>1.01759</v>
      </c>
    </row>
    <row r="61" spans="1:17" s="4" customFormat="1" ht="114.75">
      <c r="A61" s="28"/>
      <c r="B61" s="28"/>
      <c r="C61" s="3" t="s">
        <v>10</v>
      </c>
      <c r="E61" s="20"/>
      <c r="F61" s="20"/>
      <c r="G61" s="4" t="s">
        <v>79</v>
      </c>
      <c r="H61" s="4" t="s">
        <v>143</v>
      </c>
      <c r="I61" s="3" t="s">
        <v>208</v>
      </c>
      <c r="J61" s="3">
        <v>10</v>
      </c>
      <c r="K61" s="3" t="s">
        <v>174</v>
      </c>
      <c r="N61" s="18">
        <v>38786</v>
      </c>
      <c r="O61" s="25">
        <v>37837</v>
      </c>
      <c r="P61" s="54">
        <v>38786</v>
      </c>
      <c r="Q61" s="25"/>
    </row>
    <row r="62" spans="1:17" s="59" customFormat="1" ht="76.5">
      <c r="A62" s="57"/>
      <c r="B62" s="57"/>
      <c r="C62" s="58" t="s">
        <v>247</v>
      </c>
      <c r="E62" s="60"/>
      <c r="F62" s="60"/>
      <c r="G62" s="59" t="s">
        <v>248</v>
      </c>
      <c r="H62" s="59" t="s">
        <v>249</v>
      </c>
      <c r="M62" s="59" t="s">
        <v>250</v>
      </c>
      <c r="N62" s="57"/>
      <c r="P62" s="61"/>
    </row>
    <row r="63" spans="1:17" s="11" customFormat="1" ht="6.75" customHeight="1">
      <c r="A63" s="9"/>
      <c r="B63" s="9"/>
      <c r="C63" s="9"/>
      <c r="D63" s="9"/>
      <c r="E63" s="10"/>
      <c r="F63" s="10"/>
      <c r="N63" s="46"/>
      <c r="O63" s="47"/>
      <c r="P63" s="25"/>
      <c r="Q63" s="25"/>
    </row>
    <row r="64" spans="1:17" s="4" customFormat="1" ht="25.5" customHeight="1">
      <c r="B64" s="19"/>
      <c r="C64" s="3" t="s">
        <v>210</v>
      </c>
      <c r="D64" s="26"/>
      <c r="E64" s="26"/>
      <c r="F64" s="3"/>
      <c r="H64" s="4" t="s">
        <v>145</v>
      </c>
      <c r="N64" s="18"/>
      <c r="O64" s="25"/>
      <c r="P64" s="24">
        <v>41821</v>
      </c>
      <c r="Q64" s="25"/>
    </row>
    <row r="65" spans="1:53" s="4" customFormat="1" ht="38.25">
      <c r="B65" s="19"/>
      <c r="C65" s="19"/>
      <c r="D65" s="3" t="s">
        <v>212</v>
      </c>
      <c r="G65" s="4" t="s">
        <v>214</v>
      </c>
      <c r="H65" s="4" t="s">
        <v>146</v>
      </c>
      <c r="I65" s="3" t="s">
        <v>213</v>
      </c>
      <c r="J65" s="3"/>
      <c r="K65" s="3" t="s">
        <v>174</v>
      </c>
      <c r="N65" s="42">
        <v>42064</v>
      </c>
      <c r="O65" s="24">
        <v>41821</v>
      </c>
      <c r="P65" s="25"/>
      <c r="Q65" s="25"/>
    </row>
    <row r="66" spans="1:53" s="19" customFormat="1" ht="12.75" customHeight="1">
      <c r="D66" s="31" t="s">
        <v>215</v>
      </c>
      <c r="E66" s="3" t="s">
        <v>16</v>
      </c>
      <c r="F66" s="4"/>
      <c r="G66" s="4" t="s">
        <v>116</v>
      </c>
      <c r="H66" s="4" t="s">
        <v>147</v>
      </c>
      <c r="I66" s="3" t="s">
        <v>216</v>
      </c>
      <c r="J66" s="4"/>
      <c r="K66" s="3" t="s">
        <v>174</v>
      </c>
      <c r="L66" s="4"/>
      <c r="M66" s="4"/>
      <c r="N66" s="18">
        <v>0</v>
      </c>
      <c r="O66" s="25"/>
      <c r="P66" s="25">
        <v>-7.0000000000000007E-2</v>
      </c>
      <c r="Q66" s="62" t="s">
        <v>149</v>
      </c>
    </row>
    <row r="67" spans="1:53" s="19" customFormat="1" ht="38.25">
      <c r="D67" s="31"/>
      <c r="E67" s="3" t="s">
        <v>17</v>
      </c>
      <c r="F67" s="4"/>
      <c r="G67" s="4" t="s">
        <v>54</v>
      </c>
      <c r="H67" s="4" t="s">
        <v>148</v>
      </c>
      <c r="I67" s="3" t="s">
        <v>216</v>
      </c>
      <c r="J67" s="4"/>
      <c r="K67" s="3" t="s">
        <v>174</v>
      </c>
      <c r="L67" s="4"/>
      <c r="M67" s="4"/>
      <c r="N67" s="18">
        <v>94.69</v>
      </c>
      <c r="O67" s="25"/>
      <c r="P67" s="25">
        <v>0</v>
      </c>
      <c r="Q67" s="62"/>
    </row>
    <row r="68" spans="1:53" s="19" customFormat="1">
      <c r="D68" s="31"/>
      <c r="E68" s="3" t="s">
        <v>18</v>
      </c>
      <c r="F68" s="4"/>
      <c r="G68" s="4" t="s">
        <v>55</v>
      </c>
      <c r="H68" s="4"/>
      <c r="I68" s="3" t="s">
        <v>216</v>
      </c>
      <c r="J68" s="4"/>
      <c r="K68" s="3" t="s">
        <v>174</v>
      </c>
      <c r="L68" s="4"/>
      <c r="M68" s="4"/>
      <c r="N68" s="18">
        <v>0</v>
      </c>
      <c r="O68" s="25"/>
      <c r="P68" s="25">
        <v>0</v>
      </c>
      <c r="Q68" s="62"/>
    </row>
    <row r="69" spans="1:53" s="19" customFormat="1">
      <c r="D69" s="31"/>
      <c r="E69" s="3" t="s">
        <v>19</v>
      </c>
      <c r="F69" s="4"/>
      <c r="G69" s="4" t="s">
        <v>56</v>
      </c>
      <c r="H69" s="4"/>
      <c r="I69" s="3" t="s">
        <v>216</v>
      </c>
      <c r="J69" s="4"/>
      <c r="K69" s="3" t="s">
        <v>174</v>
      </c>
      <c r="L69" s="4"/>
      <c r="M69" s="4"/>
      <c r="N69" s="18">
        <v>0</v>
      </c>
      <c r="O69" s="25"/>
      <c r="P69" s="25">
        <v>0</v>
      </c>
      <c r="Q69" s="62"/>
    </row>
    <row r="70" spans="1:53" s="19" customFormat="1">
      <c r="D70" s="31"/>
      <c r="E70" s="3" t="s">
        <v>20</v>
      </c>
      <c r="F70" s="4"/>
      <c r="G70" s="4" t="s">
        <v>57</v>
      </c>
      <c r="H70" s="4"/>
      <c r="I70" s="3" t="s">
        <v>216</v>
      </c>
      <c r="J70" s="4"/>
      <c r="K70" s="3" t="s">
        <v>174</v>
      </c>
      <c r="L70" s="4"/>
      <c r="M70" s="4"/>
      <c r="N70" s="18">
        <v>0</v>
      </c>
      <c r="O70" s="25"/>
      <c r="P70" s="25">
        <v>0</v>
      </c>
      <c r="Q70" s="62"/>
    </row>
    <row r="71" spans="1:53" s="19" customFormat="1">
      <c r="D71" s="4"/>
      <c r="E71" s="31" t="s">
        <v>92</v>
      </c>
      <c r="F71" s="4"/>
      <c r="G71" s="4" t="s">
        <v>150</v>
      </c>
      <c r="I71" s="3" t="s">
        <v>216</v>
      </c>
      <c r="K71" s="3" t="s">
        <v>174</v>
      </c>
      <c r="N71" s="18"/>
      <c r="O71" s="25"/>
      <c r="P71" s="25"/>
      <c r="Q71" s="25"/>
    </row>
    <row r="72" spans="1:53" s="19" customFormat="1">
      <c r="D72" s="4"/>
      <c r="E72" s="31"/>
      <c r="F72" s="3" t="s">
        <v>93</v>
      </c>
      <c r="G72" s="4" t="s">
        <v>94</v>
      </c>
      <c r="I72" s="3" t="s">
        <v>216</v>
      </c>
      <c r="K72" s="3" t="s">
        <v>174</v>
      </c>
      <c r="N72" s="18">
        <v>22</v>
      </c>
      <c r="O72" s="25"/>
      <c r="P72" s="25">
        <v>10</v>
      </c>
      <c r="Q72" s="25"/>
    </row>
    <row r="73" spans="1:53" s="19" customFormat="1">
      <c r="D73" s="4"/>
      <c r="E73" s="31"/>
      <c r="F73" s="3" t="s">
        <v>96</v>
      </c>
      <c r="G73" s="4" t="s">
        <v>151</v>
      </c>
      <c r="I73" s="3" t="s">
        <v>216</v>
      </c>
      <c r="K73" s="3" t="s">
        <v>174</v>
      </c>
      <c r="N73" s="18">
        <f>(94.69*22)/100</f>
        <v>20.831799999999998</v>
      </c>
      <c r="O73" s="25"/>
      <c r="P73" s="25"/>
      <c r="Q73" s="25"/>
    </row>
    <row r="74" spans="1:53" s="19" customFormat="1">
      <c r="D74" s="4"/>
      <c r="E74" s="31"/>
      <c r="F74" s="3" t="s">
        <v>95</v>
      </c>
      <c r="G74" s="4" t="s">
        <v>152</v>
      </c>
      <c r="I74" s="3" t="s">
        <v>216</v>
      </c>
      <c r="K74" s="3" t="s">
        <v>174</v>
      </c>
      <c r="N74" s="18">
        <v>94.69</v>
      </c>
      <c r="O74" s="25"/>
      <c r="P74" s="25">
        <v>7.0000000000000007E-2</v>
      </c>
      <c r="Q74" s="25"/>
    </row>
    <row r="75" spans="1:53" s="19" customFormat="1">
      <c r="D75" s="3"/>
      <c r="E75" s="3" t="s">
        <v>21</v>
      </c>
      <c r="F75" s="4"/>
      <c r="G75" s="4" t="s">
        <v>153</v>
      </c>
      <c r="I75" s="3" t="s">
        <v>216</v>
      </c>
      <c r="K75" s="3" t="s">
        <v>174</v>
      </c>
      <c r="N75" s="18">
        <f>N74+N73</f>
        <v>115.5218</v>
      </c>
      <c r="O75" s="25"/>
      <c r="P75" s="25">
        <v>-0.08</v>
      </c>
      <c r="Q75" s="25"/>
    </row>
    <row r="76" spans="1:53" s="34" customFormat="1" ht="6.75" customHeight="1">
      <c r="A76" s="32"/>
      <c r="B76" s="32"/>
      <c r="C76" s="32"/>
      <c r="D76" s="32"/>
      <c r="E76" s="33"/>
      <c r="F76" s="33"/>
      <c r="N76" s="49"/>
      <c r="O76" s="8"/>
      <c r="P76" s="11"/>
      <c r="Q76" s="11"/>
    </row>
    <row r="77" spans="1:53" s="35" customFormat="1">
      <c r="A77" s="19"/>
      <c r="B77" s="19"/>
      <c r="C77" s="19"/>
      <c r="D77" s="3" t="s">
        <v>97</v>
      </c>
      <c r="E77" s="19"/>
      <c r="F77" s="19"/>
      <c r="G77" s="19"/>
      <c r="H77" s="4" t="s">
        <v>99</v>
      </c>
      <c r="I77" s="4"/>
      <c r="J77" s="4"/>
      <c r="K77" s="4"/>
      <c r="L77" s="4"/>
      <c r="M77" s="4"/>
      <c r="N77" s="18"/>
      <c r="O77" s="25"/>
      <c r="P77" s="25"/>
      <c r="Q77" s="25"/>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row>
    <row r="78" spans="1:53" s="35" customFormat="1">
      <c r="A78" s="19"/>
      <c r="B78" s="19"/>
      <c r="C78" s="19"/>
      <c r="D78" s="19"/>
      <c r="E78" s="3" t="s">
        <v>22</v>
      </c>
      <c r="F78" s="4"/>
      <c r="G78" s="4" t="s">
        <v>22</v>
      </c>
      <c r="H78" s="4" t="s">
        <v>98</v>
      </c>
      <c r="I78" s="3" t="s">
        <v>216</v>
      </c>
      <c r="J78" s="4"/>
      <c r="K78" s="3" t="s">
        <v>174</v>
      </c>
      <c r="L78" s="4"/>
      <c r="M78" s="4"/>
      <c r="N78" s="18">
        <v>0</v>
      </c>
      <c r="O78" s="25" t="s">
        <v>45</v>
      </c>
      <c r="P78" s="25">
        <v>53</v>
      </c>
      <c r="Q78" s="25"/>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row>
    <row r="79" spans="1:53" s="19" customFormat="1" ht="63.75">
      <c r="E79" s="3" t="s">
        <v>23</v>
      </c>
      <c r="F79" s="4"/>
      <c r="G79" s="4" t="s">
        <v>58</v>
      </c>
      <c r="H79" s="4" t="s">
        <v>134</v>
      </c>
      <c r="I79" s="3" t="s">
        <v>217</v>
      </c>
      <c r="J79" s="3"/>
      <c r="K79" s="3" t="s">
        <v>174</v>
      </c>
      <c r="L79" s="3"/>
      <c r="M79" s="3" t="s">
        <v>218</v>
      </c>
      <c r="N79" s="18" t="s">
        <v>45</v>
      </c>
      <c r="O79" s="25"/>
      <c r="P79" s="25" t="s">
        <v>44</v>
      </c>
      <c r="Q79" s="55" t="s">
        <v>154</v>
      </c>
    </row>
    <row r="80" spans="1:53" s="35" customFormat="1">
      <c r="A80" s="19"/>
      <c r="B80" s="19"/>
      <c r="C80" s="19"/>
      <c r="D80" s="19"/>
      <c r="E80" s="3" t="s">
        <v>24</v>
      </c>
      <c r="F80" s="4"/>
      <c r="G80" s="4" t="s">
        <v>24</v>
      </c>
      <c r="H80" s="4"/>
      <c r="I80" s="3" t="s">
        <v>216</v>
      </c>
      <c r="J80" s="4"/>
      <c r="K80" s="3" t="s">
        <v>174</v>
      </c>
      <c r="L80" s="4"/>
      <c r="M80" s="4"/>
      <c r="N80" s="18">
        <v>0</v>
      </c>
      <c r="O80" s="25"/>
      <c r="P80" s="25">
        <v>53</v>
      </c>
      <c r="Q80" s="25"/>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row>
    <row r="81" spans="1:53" s="4" customFormat="1">
      <c r="E81" s="3" t="s">
        <v>25</v>
      </c>
      <c r="G81" s="4" t="s">
        <v>25</v>
      </c>
      <c r="I81" s="3" t="s">
        <v>216</v>
      </c>
      <c r="K81" s="3" t="s">
        <v>174</v>
      </c>
      <c r="N81" s="18">
        <v>0</v>
      </c>
      <c r="O81" s="25"/>
      <c r="P81" s="25">
        <v>0</v>
      </c>
      <c r="Q81" s="25"/>
    </row>
    <row r="82" spans="1:53" s="4" customFormat="1" ht="25.5">
      <c r="E82" s="3" t="s">
        <v>26</v>
      </c>
      <c r="G82" s="4" t="s">
        <v>26</v>
      </c>
      <c r="I82" s="3" t="s">
        <v>216</v>
      </c>
      <c r="K82" s="3" t="s">
        <v>174</v>
      </c>
      <c r="N82" s="18">
        <v>0</v>
      </c>
      <c r="O82" s="25"/>
      <c r="P82" s="25">
        <v>0</v>
      </c>
      <c r="Q82" s="25"/>
    </row>
    <row r="83" spans="1:53" s="35" customFormat="1">
      <c r="A83" s="19"/>
      <c r="B83" s="19"/>
      <c r="C83" s="19"/>
      <c r="D83" s="19"/>
      <c r="E83" s="3" t="s">
        <v>27</v>
      </c>
      <c r="F83" s="4"/>
      <c r="G83" s="4" t="s">
        <v>59</v>
      </c>
      <c r="H83" s="19"/>
      <c r="I83" s="3" t="s">
        <v>216</v>
      </c>
      <c r="J83" s="4"/>
      <c r="K83" s="3" t="s">
        <v>174</v>
      </c>
      <c r="L83" s="19"/>
      <c r="M83" s="19"/>
      <c r="N83" s="18">
        <v>0</v>
      </c>
      <c r="O83" s="25"/>
      <c r="P83" s="25">
        <v>0</v>
      </c>
      <c r="Q83" s="25"/>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row>
    <row r="84" spans="1:53" s="35" customFormat="1">
      <c r="A84" s="19"/>
      <c r="B84" s="19"/>
      <c r="C84" s="19"/>
      <c r="D84" s="19"/>
      <c r="E84" s="3" t="s">
        <v>28</v>
      </c>
      <c r="F84" s="4"/>
      <c r="G84" s="4" t="s">
        <v>60</v>
      </c>
      <c r="H84" s="4" t="s">
        <v>155</v>
      </c>
      <c r="I84" s="3" t="s">
        <v>213</v>
      </c>
      <c r="J84" s="3"/>
      <c r="K84" s="3" t="s">
        <v>174</v>
      </c>
      <c r="L84" s="4"/>
      <c r="M84" s="4"/>
      <c r="N84" s="42">
        <v>42064</v>
      </c>
      <c r="O84" s="25"/>
      <c r="P84" s="24">
        <v>41821</v>
      </c>
      <c r="Q84" s="25"/>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row>
    <row r="85" spans="1:53" s="35" customFormat="1" ht="51" customHeight="1">
      <c r="A85" s="19"/>
      <c r="B85" s="19"/>
      <c r="C85" s="19"/>
      <c r="D85" s="19"/>
      <c r="E85" s="3" t="s">
        <v>29</v>
      </c>
      <c r="F85" s="4"/>
      <c r="G85" s="4" t="s">
        <v>61</v>
      </c>
      <c r="H85" s="19"/>
      <c r="I85" s="3" t="s">
        <v>217</v>
      </c>
      <c r="J85" s="3"/>
      <c r="K85" s="3" t="s">
        <v>174</v>
      </c>
      <c r="L85" s="19"/>
      <c r="M85" s="3" t="s">
        <v>218</v>
      </c>
      <c r="N85" s="18" t="s">
        <v>45</v>
      </c>
      <c r="O85" s="25"/>
      <c r="P85" s="25" t="s">
        <v>44</v>
      </c>
      <c r="Q85" s="62" t="s">
        <v>156</v>
      </c>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row>
    <row r="86" spans="1:53" s="35" customFormat="1">
      <c r="A86" s="19"/>
      <c r="B86" s="19"/>
      <c r="C86" s="19"/>
      <c r="D86" s="19"/>
      <c r="E86" s="3" t="s">
        <v>30</v>
      </c>
      <c r="F86" s="4"/>
      <c r="G86" s="4" t="s">
        <v>62</v>
      </c>
      <c r="H86" s="4" t="s">
        <v>158</v>
      </c>
      <c r="I86" s="3" t="s">
        <v>213</v>
      </c>
      <c r="J86" s="3"/>
      <c r="K86" s="3" t="s">
        <v>174</v>
      </c>
      <c r="L86" s="4"/>
      <c r="M86" s="4"/>
      <c r="N86" s="56">
        <v>103054</v>
      </c>
      <c r="O86" s="25"/>
      <c r="P86" s="25">
        <v>4631</v>
      </c>
      <c r="Q86" s="62"/>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row>
    <row r="87" spans="1:53" s="35" customFormat="1">
      <c r="A87" s="19"/>
      <c r="B87" s="19"/>
      <c r="C87" s="19"/>
      <c r="D87" s="19"/>
      <c r="E87" s="3" t="s">
        <v>31</v>
      </c>
      <c r="F87" s="4"/>
      <c r="G87" s="4" t="s">
        <v>63</v>
      </c>
      <c r="H87" s="4" t="s">
        <v>157</v>
      </c>
      <c r="I87" s="3" t="s">
        <v>213</v>
      </c>
      <c r="J87" s="3"/>
      <c r="K87" s="3" t="s">
        <v>174</v>
      </c>
      <c r="L87" s="4"/>
      <c r="M87" s="4"/>
      <c r="N87" s="56">
        <v>103054</v>
      </c>
      <c r="O87" s="25"/>
      <c r="P87" s="25">
        <v>4683</v>
      </c>
      <c r="Q87" s="62"/>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row>
    <row r="88" spans="1:53" s="35" customFormat="1" ht="76.5">
      <c r="A88" s="19"/>
      <c r="B88" s="19"/>
      <c r="C88" s="19"/>
      <c r="D88" s="19"/>
      <c r="E88" s="3" t="s">
        <v>32</v>
      </c>
      <c r="F88" s="4"/>
      <c r="G88" s="4" t="s">
        <v>219</v>
      </c>
      <c r="H88" s="4"/>
      <c r="I88" s="3" t="s">
        <v>217</v>
      </c>
      <c r="J88" s="3"/>
      <c r="K88" s="3" t="s">
        <v>174</v>
      </c>
      <c r="L88" s="4"/>
      <c r="M88" s="3" t="s">
        <v>218</v>
      </c>
      <c r="N88" s="18" t="s">
        <v>44</v>
      </c>
      <c r="O88" s="25"/>
      <c r="P88" s="25" t="s">
        <v>45</v>
      </c>
      <c r="Q88" s="25" t="s">
        <v>159</v>
      </c>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row>
    <row r="89" spans="1:53">
      <c r="A89" s="4"/>
      <c r="B89" s="4"/>
      <c r="E89" s="6"/>
      <c r="F89" s="6"/>
      <c r="H89" s="6"/>
    </row>
    <row r="90" spans="1:53">
      <c r="A90" s="4"/>
      <c r="B90" s="4"/>
      <c r="E90" s="6"/>
      <c r="F90" s="6"/>
      <c r="H90" s="6"/>
    </row>
    <row r="91" spans="1:53">
      <c r="E91" s="6"/>
      <c r="F91" s="6"/>
      <c r="H91" s="6"/>
    </row>
    <row r="92" spans="1:53">
      <c r="E92" s="6"/>
      <c r="F92" s="6"/>
      <c r="H92" s="6"/>
    </row>
    <row r="93" spans="1:53">
      <c r="E93" s="6"/>
      <c r="F93" s="6"/>
      <c r="H93" s="6"/>
    </row>
    <row r="94" spans="1:53">
      <c r="E94" s="6"/>
      <c r="F94" s="6"/>
      <c r="H94" s="6"/>
    </row>
    <row r="95" spans="1:53">
      <c r="E95" s="6"/>
      <c r="F95" s="6"/>
      <c r="H95" s="6"/>
    </row>
    <row r="96" spans="1:53">
      <c r="E96" s="6"/>
      <c r="F96" s="6"/>
      <c r="H96" s="6"/>
    </row>
    <row r="97" spans="5:8">
      <c r="E97" s="6"/>
      <c r="F97" s="6"/>
      <c r="H97" s="6"/>
    </row>
    <row r="98" spans="5:8">
      <c r="E98" s="6"/>
      <c r="F98" s="6"/>
      <c r="H98" s="6"/>
    </row>
    <row r="99" spans="5:8">
      <c r="E99" s="6"/>
      <c r="F99" s="6"/>
      <c r="H99" s="6"/>
    </row>
    <row r="100" spans="5:8">
      <c r="E100" s="6"/>
      <c r="F100" s="6"/>
      <c r="H100" s="6"/>
    </row>
    <row r="101" spans="5:8">
      <c r="E101" s="6"/>
      <c r="F101" s="6"/>
      <c r="H101" s="6"/>
    </row>
    <row r="102" spans="5:8">
      <c r="E102" s="6"/>
      <c r="F102" s="6"/>
      <c r="H102" s="6"/>
    </row>
    <row r="103" spans="5:8">
      <c r="E103" s="6"/>
      <c r="F103" s="6"/>
      <c r="H103" s="6"/>
    </row>
    <row r="104" spans="5:8">
      <c r="E104" s="6"/>
      <c r="F104" s="6"/>
      <c r="H104" s="6"/>
    </row>
    <row r="105" spans="5:8">
      <c r="E105" s="6"/>
      <c r="F105" s="6"/>
      <c r="H105" s="6"/>
    </row>
    <row r="106" spans="5:8">
      <c r="E106" s="6"/>
      <c r="F106" s="6"/>
      <c r="H106" s="6"/>
    </row>
    <row r="107" spans="5:8">
      <c r="E107" s="6"/>
      <c r="F107" s="6"/>
      <c r="H107" s="6"/>
    </row>
    <row r="108" spans="5:8">
      <c r="E108" s="6"/>
      <c r="F108" s="6"/>
      <c r="H108" s="6"/>
    </row>
    <row r="109" spans="5:8">
      <c r="E109" s="6"/>
      <c r="F109" s="6"/>
      <c r="H109" s="6"/>
    </row>
    <row r="110" spans="5:8">
      <c r="E110" s="6"/>
      <c r="F110" s="6"/>
      <c r="H110" s="6"/>
    </row>
    <row r="111" spans="5:8">
      <c r="E111" s="6"/>
      <c r="F111" s="6"/>
      <c r="H111" s="6"/>
    </row>
    <row r="112" spans="5:8">
      <c r="E112" s="6"/>
      <c r="F112" s="6"/>
      <c r="H112" s="6"/>
    </row>
    <row r="113" spans="5:8">
      <c r="E113" s="6"/>
      <c r="F113" s="6"/>
      <c r="H113" s="6"/>
    </row>
    <row r="114" spans="5:8">
      <c r="E114" s="6"/>
      <c r="F114" s="6"/>
      <c r="H114" s="6"/>
    </row>
    <row r="115" spans="5:8">
      <c r="E115" s="6"/>
      <c r="F115" s="6"/>
      <c r="H115" s="6"/>
    </row>
    <row r="116" spans="5:8">
      <c r="E116" s="6"/>
      <c r="F116" s="6"/>
      <c r="H116" s="6"/>
    </row>
    <row r="117" spans="5:8">
      <c r="E117" s="6"/>
      <c r="F117" s="6"/>
      <c r="H117" s="6"/>
    </row>
    <row r="118" spans="5:8">
      <c r="E118" s="6"/>
      <c r="F118" s="6"/>
      <c r="H118" s="6"/>
    </row>
    <row r="119" spans="5:8">
      <c r="E119" s="6"/>
      <c r="F119" s="6"/>
      <c r="H119" s="6"/>
    </row>
    <row r="120" spans="5:8">
      <c r="E120" s="6"/>
      <c r="F120" s="6"/>
      <c r="H120" s="6"/>
    </row>
    <row r="121" spans="5:8">
      <c r="E121" s="6"/>
      <c r="F121" s="6"/>
      <c r="H121" s="6"/>
    </row>
    <row r="122" spans="5:8">
      <c r="E122" s="6"/>
      <c r="F122" s="6"/>
      <c r="H122" s="6"/>
    </row>
    <row r="123" spans="5:8">
      <c r="E123" s="6"/>
      <c r="F123" s="6"/>
      <c r="H123" s="6"/>
    </row>
    <row r="124" spans="5:8">
      <c r="E124" s="6"/>
      <c r="F124" s="6"/>
      <c r="H124" s="6"/>
    </row>
    <row r="125" spans="5:8">
      <c r="E125" s="6"/>
      <c r="F125" s="6"/>
      <c r="H125" s="6"/>
    </row>
    <row r="126" spans="5:8">
      <c r="E126" s="6"/>
      <c r="F126" s="6"/>
      <c r="H126" s="6"/>
    </row>
  </sheetData>
  <autoFilter ref="A1:M1"/>
  <mergeCells count="5">
    <mergeCell ref="Q85:Q87"/>
    <mergeCell ref="H28:H29"/>
    <mergeCell ref="H43:H45"/>
    <mergeCell ref="H47:H52"/>
    <mergeCell ref="Q66:Q7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Flusso GAS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Mercatili</dc:creator>
  <cp:lastModifiedBy>l.grillo</cp:lastModifiedBy>
  <cp:lastPrinted>2015-01-09T09:08:18Z</cp:lastPrinted>
  <dcterms:created xsi:type="dcterms:W3CDTF">2014-09-16T12:48:22Z</dcterms:created>
  <dcterms:modified xsi:type="dcterms:W3CDTF">2015-09-24T09:30:46Z</dcterms:modified>
</cp:coreProperties>
</file>